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" sheetId="1" r:id="rId1"/>
    <sheet name="Size Reference" sheetId="3" r:id="rId2"/>
  </sheets>
  <definedNames>
    <definedName name="_xlnm._FilterDatabase" localSheetId="0" hidden="1">Asics!$C$3:$O$55</definedName>
    <definedName name="_xlnm._FilterDatabase" localSheetId="1" hidden="1">'Size Reference'!$B$2:$V$10</definedName>
  </definedNames>
  <calcPr calcId="152511"/>
</workbook>
</file>

<file path=xl/calcChain.xml><?xml version="1.0" encoding="utf-8"?>
<calcChain xmlns="http://schemas.openxmlformats.org/spreadsheetml/2006/main">
  <c r="U10" i="3" l="1"/>
  <c r="T10" i="3"/>
  <c r="S10" i="3"/>
  <c r="R10" i="3"/>
  <c r="Q10" i="3"/>
  <c r="P10" i="3"/>
  <c r="O10" i="3"/>
  <c r="N10" i="3"/>
  <c r="M10" i="3"/>
  <c r="L10" i="3"/>
  <c r="K10" i="3"/>
  <c r="J10" i="3"/>
  <c r="I10" i="3"/>
  <c r="V10" i="3"/>
  <c r="U9" i="3"/>
  <c r="T9" i="3"/>
  <c r="S9" i="3"/>
  <c r="R9" i="3"/>
  <c r="Q9" i="3"/>
  <c r="P9" i="3"/>
  <c r="H9" i="3"/>
  <c r="G9" i="3"/>
  <c r="F9" i="3"/>
  <c r="E9" i="3"/>
  <c r="D9" i="3"/>
  <c r="C9" i="3"/>
  <c r="V9" i="3"/>
  <c r="U8" i="3"/>
  <c r="T8" i="3"/>
  <c r="S8" i="3"/>
  <c r="R8" i="3"/>
  <c r="Q8" i="3"/>
  <c r="P8" i="3"/>
  <c r="G8" i="3"/>
  <c r="F8" i="3"/>
  <c r="E8" i="3"/>
  <c r="D8" i="3"/>
  <c r="V8" i="3"/>
  <c r="C8" i="3"/>
  <c r="U7" i="3"/>
  <c r="T7" i="3"/>
  <c r="S7" i="3"/>
  <c r="R7" i="3"/>
  <c r="G7" i="3"/>
  <c r="F7" i="3"/>
  <c r="E7" i="3"/>
  <c r="D7" i="3"/>
  <c r="C7" i="3"/>
  <c r="V7" i="3"/>
  <c r="G6" i="3"/>
  <c r="F6" i="3"/>
  <c r="E6" i="3"/>
  <c r="D6" i="3"/>
  <c r="V6" i="3"/>
  <c r="C6" i="3"/>
  <c r="T5" i="3"/>
  <c r="K5" i="3"/>
  <c r="J5" i="3"/>
  <c r="I5" i="3"/>
  <c r="H5" i="3"/>
  <c r="G5" i="3"/>
  <c r="F5" i="3"/>
  <c r="E5" i="3"/>
  <c r="D5" i="3"/>
  <c r="C5" i="3"/>
  <c r="V5" i="3"/>
  <c r="U4" i="3"/>
  <c r="T4" i="3"/>
  <c r="K4" i="3"/>
  <c r="J4" i="3"/>
  <c r="I4" i="3"/>
  <c r="H4" i="3"/>
  <c r="G4" i="3"/>
  <c r="F4" i="3"/>
  <c r="E4" i="3"/>
  <c r="D4" i="3"/>
  <c r="C4" i="3"/>
  <c r="V4" i="3"/>
  <c r="T3" i="3"/>
  <c r="L3" i="3"/>
  <c r="K3" i="3"/>
  <c r="J3" i="3"/>
  <c r="I3" i="3"/>
  <c r="H3" i="3"/>
  <c r="G3" i="3"/>
  <c r="F3" i="3"/>
  <c r="E3" i="3"/>
  <c r="D3" i="3"/>
  <c r="C3" i="3"/>
  <c r="V3" i="3"/>
  <c r="O2" i="1"/>
  <c r="K2" i="1"/>
</calcChain>
</file>

<file path=xl/sharedStrings.xml><?xml version="1.0" encoding="utf-8"?>
<sst xmlns="http://schemas.openxmlformats.org/spreadsheetml/2006/main" count="501" uniqueCount="175">
  <si>
    <t>Photo</t>
  </si>
  <si>
    <t>Brand</t>
  </si>
  <si>
    <t>Item</t>
  </si>
  <si>
    <t>Item Name</t>
  </si>
  <si>
    <t>Color</t>
  </si>
  <si>
    <t>Gender</t>
  </si>
  <si>
    <t>Category</t>
  </si>
  <si>
    <t>Size Run</t>
  </si>
  <si>
    <t>US Retail</t>
  </si>
  <si>
    <t>WHS</t>
  </si>
  <si>
    <t>1011B592.400</t>
  </si>
  <si>
    <t>GEL-KINSEI BLAST LE 2</t>
  </si>
  <si>
    <t>ISLAND BLUE/ISLAND BLUE</t>
  </si>
  <si>
    <t>MEN</t>
  </si>
  <si>
    <t>PERFORMANCE RUNNING</t>
  </si>
  <si>
    <t>Y1</t>
  </si>
  <si>
    <t>Y6</t>
  </si>
  <si>
    <t>1011B592.301</t>
  </si>
  <si>
    <t>OLIVE OIL/ELECTRIC RED</t>
  </si>
  <si>
    <t>BLACK/PURE SILVER</t>
  </si>
  <si>
    <t>WOMEN</t>
  </si>
  <si>
    <t>Y4</t>
  </si>
  <si>
    <t>LW2</t>
  </si>
  <si>
    <t>GEL-NIMBUS 25</t>
  </si>
  <si>
    <t>1011B547.003</t>
  </si>
  <si>
    <t>BLACK/LIME ZEST</t>
  </si>
  <si>
    <t>1011B547.102</t>
  </si>
  <si>
    <t>WHITE/WHITE</t>
  </si>
  <si>
    <t>BLACK/PINK RAVE</t>
  </si>
  <si>
    <t>LM1</t>
  </si>
  <si>
    <t>Y2</t>
  </si>
  <si>
    <t>1011B492.403</t>
  </si>
  <si>
    <t>GEL-CONTEND 8</t>
  </si>
  <si>
    <t>INDIGO BLUE/ISLAND BLUE</t>
  </si>
  <si>
    <t>1011B492.006</t>
  </si>
  <si>
    <t>BLACK/OLIVE OIL</t>
  </si>
  <si>
    <t>1012B320.008</t>
  </si>
  <si>
    <t>INDIGO BLUE/WHITE</t>
  </si>
  <si>
    <t>PAPAYA/WHITE</t>
  </si>
  <si>
    <t>JOLT 4</t>
  </si>
  <si>
    <t>BLACK/WHITE</t>
  </si>
  <si>
    <t>1012B421.700</t>
  </si>
  <si>
    <t>1011B029.410</t>
  </si>
  <si>
    <t>GEL-Trabuco Terra</t>
  </si>
  <si>
    <t>INDIGO BLUE/OLIVE OIL</t>
  </si>
  <si>
    <t>1011B029.010</t>
  </si>
  <si>
    <t>1012A902.410</t>
  </si>
  <si>
    <t>GEL-VENTURE 9</t>
  </si>
  <si>
    <t>G1</t>
  </si>
  <si>
    <t>TUNA BLUE/WHITE</t>
  </si>
  <si>
    <t>TENNIS</t>
  </si>
  <si>
    <t>1041A362.960</t>
  </si>
  <si>
    <t>COURT FF 3 NOVAK CLAY</t>
  </si>
  <si>
    <t>GEL-RESOLUTION 9</t>
  </si>
  <si>
    <t>FIERY RED/WHITE</t>
  </si>
  <si>
    <t>1041A364.961</t>
  </si>
  <si>
    <t>1041A330.400</t>
  </si>
  <si>
    <t>STEEL BLUE/HAZARD GREEN</t>
  </si>
  <si>
    <t>1041A375.001</t>
  </si>
  <si>
    <t>GEL-RESOLUTION 9 CLAY</t>
  </si>
  <si>
    <t>1041A315.402</t>
  </si>
  <si>
    <t>GEL-CHALLENGER 13 PADEL</t>
  </si>
  <si>
    <t>1042A205.101</t>
  </si>
  <si>
    <t>WHITE/TOURMALINE</t>
  </si>
  <si>
    <t>SPORTSTYLE</t>
  </si>
  <si>
    <t>GEL-QUANTUM 180 VII</t>
  </si>
  <si>
    <t>1201A631.102</t>
  </si>
  <si>
    <t>WHITE/ASICS BLUE</t>
  </si>
  <si>
    <t>1202A341.003</t>
  </si>
  <si>
    <t>BLACK/STEEL GREY</t>
  </si>
  <si>
    <t>1201A764.004</t>
  </si>
  <si>
    <t>GEL-QUANTUM 90 IV</t>
  </si>
  <si>
    <t>1201A764.101</t>
  </si>
  <si>
    <t>WHITE/BLACK</t>
  </si>
  <si>
    <t>1201A019.107</t>
  </si>
  <si>
    <t>GEL-KAYANO 14</t>
  </si>
  <si>
    <t>WHITE/SLATE GREY</t>
  </si>
  <si>
    <t>AZUL/MARROM</t>
  </si>
  <si>
    <t>PRETO/MARROM</t>
  </si>
  <si>
    <t>LW1</t>
  </si>
  <si>
    <t>ASICS</t>
  </si>
  <si>
    <t>TOTAL</t>
  </si>
  <si>
    <t>AVAILABLE</t>
  </si>
  <si>
    <t>STATUS</t>
  </si>
  <si>
    <t>SEASON</t>
  </si>
  <si>
    <t>SS23</t>
  </si>
  <si>
    <t>FW23</t>
  </si>
  <si>
    <t>1013A116.700</t>
  </si>
  <si>
    <t>1011B703.100</t>
  </si>
  <si>
    <t>1011B609.400</t>
  </si>
  <si>
    <t>1012B429.400</t>
  </si>
  <si>
    <t>1011B460.301</t>
  </si>
  <si>
    <t>1012B289.404</t>
  </si>
  <si>
    <t>1012B511.001</t>
  </si>
  <si>
    <t>1012B511.400</t>
  </si>
  <si>
    <t>1012B627.101</t>
  </si>
  <si>
    <t>1012B357.400</t>
  </si>
  <si>
    <t>1012B506.300</t>
  </si>
  <si>
    <t>1012B506.600</t>
  </si>
  <si>
    <t>1011B631.402</t>
  </si>
  <si>
    <t>1011B696.750</t>
  </si>
  <si>
    <t>1011B769.200</t>
  </si>
  <si>
    <t>1011B547.750</t>
  </si>
  <si>
    <t>1011B491.025</t>
  </si>
  <si>
    <t>1011B491.406</t>
  </si>
  <si>
    <t>1011B491.005</t>
  </si>
  <si>
    <t>1012B318.022</t>
  </si>
  <si>
    <t>1012B418.020</t>
  </si>
  <si>
    <t>1011B492.407</t>
  </si>
  <si>
    <t>1012B421.021</t>
  </si>
  <si>
    <t>1011B486.405</t>
  </si>
  <si>
    <t>1012B516.001</t>
  </si>
  <si>
    <t>1202A384.103</t>
  </si>
  <si>
    <t>1202A414.021</t>
  </si>
  <si>
    <t>1201A438.004</t>
  </si>
  <si>
    <t>METASPEED EDGE+</t>
  </si>
  <si>
    <t>MAGIC SPEED 3</t>
  </si>
  <si>
    <t>NOOSA TRI 15</t>
  </si>
  <si>
    <t>DYNABLAST 3</t>
  </si>
  <si>
    <t>VERSABLAST 3</t>
  </si>
  <si>
    <t>GEL-KAYANO 30 ANNIVERSARY</t>
  </si>
  <si>
    <t>GEL-KAYANO 30</t>
  </si>
  <si>
    <t>GT-2000 12</t>
  </si>
  <si>
    <t>GT-1000 12</t>
  </si>
  <si>
    <t>GEL-KINSEI MAX</t>
  </si>
  <si>
    <t>GEL-NIMBUS 25 TR</t>
  </si>
  <si>
    <t>GEL-PULSE 14</t>
  </si>
  <si>
    <t>GEL-EXCITE 10</t>
  </si>
  <si>
    <t>TRAIL SCOUT 3</t>
  </si>
  <si>
    <t>GEL-SONOMA 15-50</t>
  </si>
  <si>
    <t>DIVA PINK/WHITE</t>
  </si>
  <si>
    <t>AQUARIUM/VIBRANT YELLOW</t>
  </si>
  <si>
    <t>RAIN FOREST/DRIED LEAF GREEN</t>
  </si>
  <si>
    <t>DIVE BLUE/AQUAMARINE</t>
  </si>
  <si>
    <t>BLACK/AQUAMARINE</t>
  </si>
  <si>
    <t>DEEP OCEAN/HOT PINK</t>
  </si>
  <si>
    <t>WHITE/LILAC HINT</t>
  </si>
  <si>
    <t>BLACK/GLOW YELLOW</t>
  </si>
  <si>
    <t>FRENCH BLUE/LIGHT GARNET</t>
  </si>
  <si>
    <t>PURE AQUA/WHITE</t>
  </si>
  <si>
    <t>LIGHT GARNET/BRISKET RED</t>
  </si>
  <si>
    <t>FRENCH BLUE/BRIGHT ORANGE</t>
  </si>
  <si>
    <t>GLOW YELLOW/BLACK</t>
  </si>
  <si>
    <t>NATURE BATHING/NEON LIME</t>
  </si>
  <si>
    <t>GLOW YELLOW/WHITE</t>
  </si>
  <si>
    <t>PIEDMONT GREY/ILLUSION BLUE</t>
  </si>
  <si>
    <t>MAKO BLUE/WHITE</t>
  </si>
  <si>
    <t>GRAPHITE GREY/WHITE</t>
  </si>
  <si>
    <t>PIEDMONT GREY/HOT PINK</t>
  </si>
  <si>
    <t>METROPOLIS/ROSE DUST</t>
  </si>
  <si>
    <t>DEEP OCEAN/FRENCH BLUE</t>
  </si>
  <si>
    <t>BLACK/BIRCH</t>
  </si>
  <si>
    <t>WHITE/BLAZING CORAL</t>
  </si>
  <si>
    <t>SHEET ROCK/MID GREY</t>
  </si>
  <si>
    <t>BLACK/CLAY CANYON</t>
  </si>
  <si>
    <t>UNISEX</t>
  </si>
  <si>
    <t>Order</t>
  </si>
  <si>
    <t>PPK</t>
  </si>
  <si>
    <t>2H</t>
  </si>
  <si>
    <t>4H</t>
  </si>
  <si>
    <t>5H</t>
  </si>
  <si>
    <t>6H</t>
  </si>
  <si>
    <t>7H</t>
  </si>
  <si>
    <t>8H</t>
  </si>
  <si>
    <t>9H</t>
  </si>
  <si>
    <t>10H</t>
  </si>
  <si>
    <t>11H</t>
  </si>
  <si>
    <t>ETA 03-aug</t>
  </si>
  <si>
    <t>ETA 29-aug</t>
  </si>
  <si>
    <t>ETA 28-sep</t>
  </si>
  <si>
    <t>ETA 16-aug</t>
  </si>
  <si>
    <t>ETA 29-oct</t>
  </si>
  <si>
    <t>ETA 07-aug</t>
  </si>
  <si>
    <t>ETA 13-sep</t>
  </si>
  <si>
    <t>In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</si>
</sst>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  <numFmt numFmtId="168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5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7" fillId="0" borderId="0"/>
    <xf numFmtId="0" fontId="7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0" xfId="4" applyFont="1" applyAlignment="1" applyProtection="1">
      <alignment horizontal="center" vertical="center" wrapText="1"/>
      <protection locked="0"/>
    </xf>
    <xf numFmtId="1" fontId="3" fillId="0" borderId="0" xfId="1" applyNumberFormat="1" applyFont="1" applyAlignment="1">
      <alignment horizontal="center" vertical="center"/>
    </xf>
    <xf numFmtId="0" fontId="6" fillId="0" borderId="0" xfId="0" applyFont="1"/>
    <xf numFmtId="0" fontId="4" fillId="0" borderId="0" xfId="4" applyFont="1" applyAlignment="1" applyProtection="1">
      <alignment horizontal="center" vertical="center"/>
      <protection locked="0"/>
    </xf>
    <xf numFmtId="0" fontId="8" fillId="0" borderId="1" xfId="5" applyFont="1" applyBorder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10" fillId="3" borderId="1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166" fontId="13" fillId="0" borderId="1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8" fillId="0" borderId="1" xfId="2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164" fontId="16" fillId="0" borderId="1" xfId="2" applyFont="1" applyFill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Moneda 2" xfId="3"/>
    <cellStyle name="Normal" xfId="0" builtinId="0"/>
    <cellStyle name="Normal 2 2" xfId="4"/>
    <cellStyle name="Normal 3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19050</xdr:rowOff>
    </xdr:from>
    <xdr:to>
      <xdr:col>1</xdr:col>
      <xdr:colOff>1076325</xdr:colOff>
      <xdr:row>8</xdr:row>
      <xdr:rowOff>514350</xdr:rowOff>
    </xdr:to>
    <xdr:pic>
      <xdr:nvPicPr>
        <xdr:cNvPr id="1025" name="Imagem 6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39338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9</xdr:row>
      <xdr:rowOff>19050</xdr:rowOff>
    </xdr:from>
    <xdr:to>
      <xdr:col>1</xdr:col>
      <xdr:colOff>1076325</xdr:colOff>
      <xdr:row>9</xdr:row>
      <xdr:rowOff>514350</xdr:rowOff>
    </xdr:to>
    <xdr:pic>
      <xdr:nvPicPr>
        <xdr:cNvPr id="1026" name="Imagem 9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" y="45053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19</xdr:row>
      <xdr:rowOff>28575</xdr:rowOff>
    </xdr:from>
    <xdr:to>
      <xdr:col>1</xdr:col>
      <xdr:colOff>1076325</xdr:colOff>
      <xdr:row>19</xdr:row>
      <xdr:rowOff>523875</xdr:rowOff>
    </xdr:to>
    <xdr:pic>
      <xdr:nvPicPr>
        <xdr:cNvPr id="1027" name="Imagem 2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3875" y="102298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20</xdr:row>
      <xdr:rowOff>28575</xdr:rowOff>
    </xdr:from>
    <xdr:to>
      <xdr:col>1</xdr:col>
      <xdr:colOff>1076325</xdr:colOff>
      <xdr:row>20</xdr:row>
      <xdr:rowOff>523875</xdr:rowOff>
    </xdr:to>
    <xdr:pic>
      <xdr:nvPicPr>
        <xdr:cNvPr id="1028" name="Imagem 19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3875" y="108013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22</xdr:row>
      <xdr:rowOff>28575</xdr:rowOff>
    </xdr:from>
    <xdr:to>
      <xdr:col>1</xdr:col>
      <xdr:colOff>1076325</xdr:colOff>
      <xdr:row>22</xdr:row>
      <xdr:rowOff>523875</xdr:rowOff>
    </xdr:to>
    <xdr:pic>
      <xdr:nvPicPr>
        <xdr:cNvPr id="1029" name="Imagem 26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3875" y="119443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</xdr:row>
      <xdr:rowOff>28575</xdr:rowOff>
    </xdr:from>
    <xdr:to>
      <xdr:col>1</xdr:col>
      <xdr:colOff>1076325</xdr:colOff>
      <xdr:row>3</xdr:row>
      <xdr:rowOff>523875</xdr:rowOff>
    </xdr:to>
    <xdr:pic>
      <xdr:nvPicPr>
        <xdr:cNvPr id="1030" name="Imagem 120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3875" y="10858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</xdr:row>
      <xdr:rowOff>28575</xdr:rowOff>
    </xdr:from>
    <xdr:to>
      <xdr:col>1</xdr:col>
      <xdr:colOff>1076325</xdr:colOff>
      <xdr:row>4</xdr:row>
      <xdr:rowOff>523875</xdr:rowOff>
    </xdr:to>
    <xdr:pic>
      <xdr:nvPicPr>
        <xdr:cNvPr id="1031" name="Imagem 120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23875" y="16573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7</xdr:row>
      <xdr:rowOff>19050</xdr:rowOff>
    </xdr:from>
    <xdr:to>
      <xdr:col>1</xdr:col>
      <xdr:colOff>1076325</xdr:colOff>
      <xdr:row>7</xdr:row>
      <xdr:rowOff>514350</xdr:rowOff>
    </xdr:to>
    <xdr:pic>
      <xdr:nvPicPr>
        <xdr:cNvPr id="1032" name="Imagem 6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33623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10</xdr:row>
      <xdr:rowOff>19050</xdr:rowOff>
    </xdr:from>
    <xdr:to>
      <xdr:col>1</xdr:col>
      <xdr:colOff>1076325</xdr:colOff>
      <xdr:row>10</xdr:row>
      <xdr:rowOff>514350</xdr:rowOff>
    </xdr:to>
    <xdr:pic>
      <xdr:nvPicPr>
        <xdr:cNvPr id="1033" name="Imagem 13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23875" y="50768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11</xdr:row>
      <xdr:rowOff>57150</xdr:rowOff>
    </xdr:from>
    <xdr:to>
      <xdr:col>1</xdr:col>
      <xdr:colOff>1076325</xdr:colOff>
      <xdr:row>11</xdr:row>
      <xdr:rowOff>552450</xdr:rowOff>
    </xdr:to>
    <xdr:pic>
      <xdr:nvPicPr>
        <xdr:cNvPr id="1034" name="Imagem 113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3875" y="56864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12</xdr:row>
      <xdr:rowOff>47625</xdr:rowOff>
    </xdr:from>
    <xdr:to>
      <xdr:col>1</xdr:col>
      <xdr:colOff>1076325</xdr:colOff>
      <xdr:row>12</xdr:row>
      <xdr:rowOff>542925</xdr:rowOff>
    </xdr:to>
    <xdr:pic>
      <xdr:nvPicPr>
        <xdr:cNvPr id="1035" name="Imagem 86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3875" y="62484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13</xdr:row>
      <xdr:rowOff>19050</xdr:rowOff>
    </xdr:from>
    <xdr:to>
      <xdr:col>1</xdr:col>
      <xdr:colOff>1076325</xdr:colOff>
      <xdr:row>13</xdr:row>
      <xdr:rowOff>514350</xdr:rowOff>
    </xdr:to>
    <xdr:pic>
      <xdr:nvPicPr>
        <xdr:cNvPr id="1036" name="Imagem 23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23875" y="67913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14</xdr:row>
      <xdr:rowOff>28575</xdr:rowOff>
    </xdr:from>
    <xdr:to>
      <xdr:col>1</xdr:col>
      <xdr:colOff>1076325</xdr:colOff>
      <xdr:row>14</xdr:row>
      <xdr:rowOff>523875</xdr:rowOff>
    </xdr:to>
    <xdr:pic>
      <xdr:nvPicPr>
        <xdr:cNvPr id="1037" name="Imagem 2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23875" y="73723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15</xdr:row>
      <xdr:rowOff>28575</xdr:rowOff>
    </xdr:from>
    <xdr:to>
      <xdr:col>1</xdr:col>
      <xdr:colOff>1076325</xdr:colOff>
      <xdr:row>15</xdr:row>
      <xdr:rowOff>523875</xdr:rowOff>
    </xdr:to>
    <xdr:pic>
      <xdr:nvPicPr>
        <xdr:cNvPr id="1038" name="Imagem 57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3875" y="79438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</xdr:row>
      <xdr:rowOff>47625</xdr:rowOff>
    </xdr:from>
    <xdr:to>
      <xdr:col>1</xdr:col>
      <xdr:colOff>1076325</xdr:colOff>
      <xdr:row>16</xdr:row>
      <xdr:rowOff>542925</xdr:rowOff>
    </xdr:to>
    <xdr:pic>
      <xdr:nvPicPr>
        <xdr:cNvPr id="1039" name="Imagem 65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23875" y="85344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17</xdr:row>
      <xdr:rowOff>47625</xdr:rowOff>
    </xdr:from>
    <xdr:to>
      <xdr:col>1</xdr:col>
      <xdr:colOff>1076325</xdr:colOff>
      <xdr:row>17</xdr:row>
      <xdr:rowOff>542925</xdr:rowOff>
    </xdr:to>
    <xdr:pic>
      <xdr:nvPicPr>
        <xdr:cNvPr id="1040" name="Imagem 65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3875" y="91059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18</xdr:row>
      <xdr:rowOff>28575</xdr:rowOff>
    </xdr:from>
    <xdr:to>
      <xdr:col>1</xdr:col>
      <xdr:colOff>1076325</xdr:colOff>
      <xdr:row>18</xdr:row>
      <xdr:rowOff>523875</xdr:rowOff>
    </xdr:to>
    <xdr:pic>
      <xdr:nvPicPr>
        <xdr:cNvPr id="1041" name="Imagem 66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23875" y="965835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21</xdr:row>
      <xdr:rowOff>47625</xdr:rowOff>
    </xdr:from>
    <xdr:to>
      <xdr:col>1</xdr:col>
      <xdr:colOff>1076325</xdr:colOff>
      <xdr:row>21</xdr:row>
      <xdr:rowOff>542925</xdr:rowOff>
    </xdr:to>
    <xdr:pic>
      <xdr:nvPicPr>
        <xdr:cNvPr id="1042" name="Imagem 22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23875" y="113919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23</xdr:row>
      <xdr:rowOff>47625</xdr:rowOff>
    </xdr:from>
    <xdr:to>
      <xdr:col>1</xdr:col>
      <xdr:colOff>1076325</xdr:colOff>
      <xdr:row>23</xdr:row>
      <xdr:rowOff>542925</xdr:rowOff>
    </xdr:to>
    <xdr:pic>
      <xdr:nvPicPr>
        <xdr:cNvPr id="1043" name="Imagem 87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23875" y="12534900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24</xdr:row>
      <xdr:rowOff>38100</xdr:rowOff>
    </xdr:from>
    <xdr:to>
      <xdr:col>1</xdr:col>
      <xdr:colOff>1076325</xdr:colOff>
      <xdr:row>24</xdr:row>
      <xdr:rowOff>533400</xdr:rowOff>
    </xdr:to>
    <xdr:pic>
      <xdr:nvPicPr>
        <xdr:cNvPr id="1044" name="Imagem 87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23875" y="1309687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25</xdr:row>
      <xdr:rowOff>57150</xdr:rowOff>
    </xdr:from>
    <xdr:to>
      <xdr:col>1</xdr:col>
      <xdr:colOff>1047750</xdr:colOff>
      <xdr:row>25</xdr:row>
      <xdr:rowOff>552450</xdr:rowOff>
    </xdr:to>
    <xdr:pic>
      <xdr:nvPicPr>
        <xdr:cNvPr id="1045" name="Imagem 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85775" y="13687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54</xdr:row>
      <xdr:rowOff>47625</xdr:rowOff>
    </xdr:from>
    <xdr:to>
      <xdr:col>1</xdr:col>
      <xdr:colOff>1047750</xdr:colOff>
      <xdr:row>54</xdr:row>
      <xdr:rowOff>542925</xdr:rowOff>
    </xdr:to>
    <xdr:pic>
      <xdr:nvPicPr>
        <xdr:cNvPr id="1046" name="Imagem 4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85775" y="30251400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53</xdr:row>
      <xdr:rowOff>47625</xdr:rowOff>
    </xdr:from>
    <xdr:to>
      <xdr:col>1</xdr:col>
      <xdr:colOff>1047750</xdr:colOff>
      <xdr:row>53</xdr:row>
      <xdr:rowOff>542925</xdr:rowOff>
    </xdr:to>
    <xdr:pic>
      <xdr:nvPicPr>
        <xdr:cNvPr id="1047" name="Imagem 42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85775" y="29679900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51</xdr:row>
      <xdr:rowOff>57150</xdr:rowOff>
    </xdr:from>
    <xdr:to>
      <xdr:col>1</xdr:col>
      <xdr:colOff>1000125</xdr:colOff>
      <xdr:row>51</xdr:row>
      <xdr:rowOff>552450</xdr:rowOff>
    </xdr:to>
    <xdr:pic>
      <xdr:nvPicPr>
        <xdr:cNvPr id="1048" name="Imagem 47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38150" y="28546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52</xdr:row>
      <xdr:rowOff>57150</xdr:rowOff>
    </xdr:from>
    <xdr:to>
      <xdr:col>1</xdr:col>
      <xdr:colOff>1000125</xdr:colOff>
      <xdr:row>52</xdr:row>
      <xdr:rowOff>552450</xdr:rowOff>
    </xdr:to>
    <xdr:pic>
      <xdr:nvPicPr>
        <xdr:cNvPr id="1049" name="Imagem 48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38150" y="29117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26</xdr:row>
      <xdr:rowOff>57150</xdr:rowOff>
    </xdr:from>
    <xdr:to>
      <xdr:col>1</xdr:col>
      <xdr:colOff>1047750</xdr:colOff>
      <xdr:row>26</xdr:row>
      <xdr:rowOff>552450</xdr:rowOff>
    </xdr:to>
    <xdr:pic>
      <xdr:nvPicPr>
        <xdr:cNvPr id="1050" name="Imagem 50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85775" y="14258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27</xdr:row>
      <xdr:rowOff>57150</xdr:rowOff>
    </xdr:from>
    <xdr:to>
      <xdr:col>1</xdr:col>
      <xdr:colOff>1047750</xdr:colOff>
      <xdr:row>27</xdr:row>
      <xdr:rowOff>552450</xdr:rowOff>
    </xdr:to>
    <xdr:pic>
      <xdr:nvPicPr>
        <xdr:cNvPr id="1051" name="Imagem 52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85775" y="14830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28</xdr:row>
      <xdr:rowOff>57150</xdr:rowOff>
    </xdr:from>
    <xdr:to>
      <xdr:col>1</xdr:col>
      <xdr:colOff>1047750</xdr:colOff>
      <xdr:row>28</xdr:row>
      <xdr:rowOff>552450</xdr:rowOff>
    </xdr:to>
    <xdr:pic>
      <xdr:nvPicPr>
        <xdr:cNvPr id="1052" name="Imagem 52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85775" y="15401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29</xdr:row>
      <xdr:rowOff>57150</xdr:rowOff>
    </xdr:from>
    <xdr:to>
      <xdr:col>1</xdr:col>
      <xdr:colOff>1047750</xdr:colOff>
      <xdr:row>29</xdr:row>
      <xdr:rowOff>552450</xdr:rowOff>
    </xdr:to>
    <xdr:pic>
      <xdr:nvPicPr>
        <xdr:cNvPr id="1053" name="Imagem 56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85775" y="15973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31</xdr:row>
      <xdr:rowOff>57150</xdr:rowOff>
    </xdr:from>
    <xdr:to>
      <xdr:col>1</xdr:col>
      <xdr:colOff>1047750</xdr:colOff>
      <xdr:row>31</xdr:row>
      <xdr:rowOff>552450</xdr:rowOff>
    </xdr:to>
    <xdr:pic>
      <xdr:nvPicPr>
        <xdr:cNvPr id="1054" name="Imagem 56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85775" y="17116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32</xdr:row>
      <xdr:rowOff>57150</xdr:rowOff>
    </xdr:from>
    <xdr:to>
      <xdr:col>1</xdr:col>
      <xdr:colOff>1047750</xdr:colOff>
      <xdr:row>32</xdr:row>
      <xdr:rowOff>552450</xdr:rowOff>
    </xdr:to>
    <xdr:pic>
      <xdr:nvPicPr>
        <xdr:cNvPr id="1055" name="Imagem 58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85775" y="17687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33</xdr:row>
      <xdr:rowOff>57150</xdr:rowOff>
    </xdr:from>
    <xdr:to>
      <xdr:col>1</xdr:col>
      <xdr:colOff>1047750</xdr:colOff>
      <xdr:row>33</xdr:row>
      <xdr:rowOff>552450</xdr:rowOff>
    </xdr:to>
    <xdr:pic>
      <xdr:nvPicPr>
        <xdr:cNvPr id="1056" name="Imagem 58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85775" y="18259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34</xdr:row>
      <xdr:rowOff>57150</xdr:rowOff>
    </xdr:from>
    <xdr:to>
      <xdr:col>1</xdr:col>
      <xdr:colOff>1047750</xdr:colOff>
      <xdr:row>34</xdr:row>
      <xdr:rowOff>552450</xdr:rowOff>
    </xdr:to>
    <xdr:pic>
      <xdr:nvPicPr>
        <xdr:cNvPr id="1057" name="Imagem 60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85775" y="18830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35</xdr:row>
      <xdr:rowOff>57150</xdr:rowOff>
    </xdr:from>
    <xdr:to>
      <xdr:col>1</xdr:col>
      <xdr:colOff>1047750</xdr:colOff>
      <xdr:row>35</xdr:row>
      <xdr:rowOff>552450</xdr:rowOff>
    </xdr:to>
    <xdr:pic>
      <xdr:nvPicPr>
        <xdr:cNvPr id="1058" name="Imagem 62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85775" y="19402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57150</xdr:rowOff>
    </xdr:from>
    <xdr:to>
      <xdr:col>1</xdr:col>
      <xdr:colOff>1047750</xdr:colOff>
      <xdr:row>36</xdr:row>
      <xdr:rowOff>552450</xdr:rowOff>
    </xdr:to>
    <xdr:pic>
      <xdr:nvPicPr>
        <xdr:cNvPr id="1059" name="Imagem 64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85775" y="19973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37</xdr:row>
      <xdr:rowOff>57150</xdr:rowOff>
    </xdr:from>
    <xdr:to>
      <xdr:col>1</xdr:col>
      <xdr:colOff>1047750</xdr:colOff>
      <xdr:row>37</xdr:row>
      <xdr:rowOff>552450</xdr:rowOff>
    </xdr:to>
    <xdr:pic>
      <xdr:nvPicPr>
        <xdr:cNvPr id="1060" name="Imagem 64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85775" y="20545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38</xdr:row>
      <xdr:rowOff>57150</xdr:rowOff>
    </xdr:from>
    <xdr:to>
      <xdr:col>1</xdr:col>
      <xdr:colOff>1047750</xdr:colOff>
      <xdr:row>38</xdr:row>
      <xdr:rowOff>552450</xdr:rowOff>
    </xdr:to>
    <xdr:pic>
      <xdr:nvPicPr>
        <xdr:cNvPr id="1061" name="Imagem 64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85775" y="21116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39</xdr:row>
      <xdr:rowOff>57150</xdr:rowOff>
    </xdr:from>
    <xdr:to>
      <xdr:col>1</xdr:col>
      <xdr:colOff>1047750</xdr:colOff>
      <xdr:row>39</xdr:row>
      <xdr:rowOff>552450</xdr:rowOff>
    </xdr:to>
    <xdr:pic>
      <xdr:nvPicPr>
        <xdr:cNvPr id="1062" name="Imagem 65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85775" y="21688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40</xdr:row>
      <xdr:rowOff>57150</xdr:rowOff>
    </xdr:from>
    <xdr:to>
      <xdr:col>1</xdr:col>
      <xdr:colOff>1047750</xdr:colOff>
      <xdr:row>40</xdr:row>
      <xdr:rowOff>552450</xdr:rowOff>
    </xdr:to>
    <xdr:pic>
      <xdr:nvPicPr>
        <xdr:cNvPr id="1063" name="Imagem 66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85775" y="22259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41</xdr:row>
      <xdr:rowOff>57150</xdr:rowOff>
    </xdr:from>
    <xdr:to>
      <xdr:col>1</xdr:col>
      <xdr:colOff>1047750</xdr:colOff>
      <xdr:row>41</xdr:row>
      <xdr:rowOff>552450</xdr:rowOff>
    </xdr:to>
    <xdr:pic>
      <xdr:nvPicPr>
        <xdr:cNvPr id="1064" name="Imagem 663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85775" y="22831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42</xdr:row>
      <xdr:rowOff>57150</xdr:rowOff>
    </xdr:from>
    <xdr:to>
      <xdr:col>1</xdr:col>
      <xdr:colOff>1047750</xdr:colOff>
      <xdr:row>42</xdr:row>
      <xdr:rowOff>552450</xdr:rowOff>
    </xdr:to>
    <xdr:pic>
      <xdr:nvPicPr>
        <xdr:cNvPr id="1065" name="Imagem 72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85775" y="23402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43</xdr:row>
      <xdr:rowOff>57150</xdr:rowOff>
    </xdr:from>
    <xdr:to>
      <xdr:col>1</xdr:col>
      <xdr:colOff>1047750</xdr:colOff>
      <xdr:row>43</xdr:row>
      <xdr:rowOff>552450</xdr:rowOff>
    </xdr:to>
    <xdr:pic>
      <xdr:nvPicPr>
        <xdr:cNvPr id="1066" name="Imagem 72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85775" y="23974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44</xdr:row>
      <xdr:rowOff>57150</xdr:rowOff>
    </xdr:from>
    <xdr:to>
      <xdr:col>1</xdr:col>
      <xdr:colOff>1047750</xdr:colOff>
      <xdr:row>44</xdr:row>
      <xdr:rowOff>552450</xdr:rowOff>
    </xdr:to>
    <xdr:pic>
      <xdr:nvPicPr>
        <xdr:cNvPr id="1067" name="Imagem 72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485775" y="24545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45</xdr:row>
      <xdr:rowOff>57150</xdr:rowOff>
    </xdr:from>
    <xdr:to>
      <xdr:col>1</xdr:col>
      <xdr:colOff>1047750</xdr:colOff>
      <xdr:row>45</xdr:row>
      <xdr:rowOff>552450</xdr:rowOff>
    </xdr:to>
    <xdr:pic>
      <xdr:nvPicPr>
        <xdr:cNvPr id="1068" name="Imagem 72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85775" y="25117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46</xdr:row>
      <xdr:rowOff>57150</xdr:rowOff>
    </xdr:from>
    <xdr:to>
      <xdr:col>1</xdr:col>
      <xdr:colOff>1047750</xdr:colOff>
      <xdr:row>46</xdr:row>
      <xdr:rowOff>552450</xdr:rowOff>
    </xdr:to>
    <xdr:pic>
      <xdr:nvPicPr>
        <xdr:cNvPr id="1069" name="Imagem 636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85775" y="25688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47</xdr:row>
      <xdr:rowOff>57150</xdr:rowOff>
    </xdr:from>
    <xdr:to>
      <xdr:col>1</xdr:col>
      <xdr:colOff>1047750</xdr:colOff>
      <xdr:row>47</xdr:row>
      <xdr:rowOff>552450</xdr:rowOff>
    </xdr:to>
    <xdr:pic>
      <xdr:nvPicPr>
        <xdr:cNvPr id="1070" name="Imagem 76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85775" y="26260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48</xdr:row>
      <xdr:rowOff>57150</xdr:rowOff>
    </xdr:from>
    <xdr:to>
      <xdr:col>1</xdr:col>
      <xdr:colOff>1047750</xdr:colOff>
      <xdr:row>48</xdr:row>
      <xdr:rowOff>552450</xdr:rowOff>
    </xdr:to>
    <xdr:pic>
      <xdr:nvPicPr>
        <xdr:cNvPr id="1071" name="Imagem 79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485775" y="26831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49</xdr:row>
      <xdr:rowOff>57150</xdr:rowOff>
    </xdr:from>
    <xdr:to>
      <xdr:col>1</xdr:col>
      <xdr:colOff>1047750</xdr:colOff>
      <xdr:row>49</xdr:row>
      <xdr:rowOff>552450</xdr:rowOff>
    </xdr:to>
    <xdr:pic>
      <xdr:nvPicPr>
        <xdr:cNvPr id="1072" name="Imagem 815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85775" y="274034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50</xdr:row>
      <xdr:rowOff>57150</xdr:rowOff>
    </xdr:from>
    <xdr:to>
      <xdr:col>1</xdr:col>
      <xdr:colOff>1047750</xdr:colOff>
      <xdr:row>50</xdr:row>
      <xdr:rowOff>552450</xdr:rowOff>
    </xdr:to>
    <xdr:pic>
      <xdr:nvPicPr>
        <xdr:cNvPr id="1073" name="Imagem 82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85775" y="27974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5</xdr:row>
      <xdr:rowOff>47625</xdr:rowOff>
    </xdr:from>
    <xdr:to>
      <xdr:col>1</xdr:col>
      <xdr:colOff>1076325</xdr:colOff>
      <xdr:row>5</xdr:row>
      <xdr:rowOff>542925</xdr:rowOff>
    </xdr:to>
    <xdr:pic>
      <xdr:nvPicPr>
        <xdr:cNvPr id="1074" name="Imagem 795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514350" y="2247900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6</xdr:row>
      <xdr:rowOff>19050</xdr:rowOff>
    </xdr:from>
    <xdr:to>
      <xdr:col>1</xdr:col>
      <xdr:colOff>1076325</xdr:colOff>
      <xdr:row>6</xdr:row>
      <xdr:rowOff>514350</xdr:rowOff>
    </xdr:to>
    <xdr:pic>
      <xdr:nvPicPr>
        <xdr:cNvPr id="1075" name="Imagem 1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523875" y="2790825"/>
          <a:ext cx="933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30</xdr:row>
      <xdr:rowOff>57150</xdr:rowOff>
    </xdr:from>
    <xdr:to>
      <xdr:col>1</xdr:col>
      <xdr:colOff>1047750</xdr:colOff>
      <xdr:row>30</xdr:row>
      <xdr:rowOff>552450</xdr:rowOff>
    </xdr:to>
    <xdr:pic>
      <xdr:nvPicPr>
        <xdr:cNvPr id="1076" name="Imagem 56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85775" y="16544925"/>
          <a:ext cx="942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"/>
  <sheetViews>
    <sheetView showGridLines="0" tabSelected="1" zoomScale="80" zoomScaleNormal="80" workbookViewId="0">
      <pane xSplit="4" ySplit="3" topLeftCell="I4" activePane="bottomRight" state="frozen"/>
      <selection pane="topRight" activeCell="E1" sqref="E1"/>
      <selection pane="bottomLeft" activeCell="A8" sqref="A8"/>
      <selection pane="bottomRight" activeCell="S6" sqref="S6"/>
    </sheetView>
  </sheetViews>
  <sheetFormatPr defaultColWidth="11.42578125" defaultRowHeight="15" x14ac:dyDescent="0.25"/>
  <cols>
    <col min="1" max="1" width="5.7109375" customWidth="1"/>
    <col min="2" max="2" width="17.7109375" style="1" customWidth="1"/>
    <col min="3" max="3" width="13.42578125" style="1" bestFit="1" customWidth="1"/>
    <col min="4" max="4" width="15.42578125" style="1" bestFit="1" customWidth="1"/>
    <col min="5" max="5" width="14.140625" style="1" bestFit="1" customWidth="1"/>
    <col min="6" max="6" width="21.42578125" style="2" bestFit="1" customWidth="1"/>
    <col min="7" max="7" width="23.42578125" style="2" bestFit="1" customWidth="1"/>
    <col min="8" max="8" width="14.85546875" style="1" bestFit="1" customWidth="1"/>
    <col min="9" max="9" width="16.42578125" style="2" bestFit="1" customWidth="1"/>
    <col min="10" max="10" width="16.28515625" style="3" bestFit="1" customWidth="1"/>
    <col min="11" max="11" width="16.85546875" style="4" bestFit="1" customWidth="1"/>
    <col min="12" max="12" width="20.85546875" style="4" customWidth="1"/>
    <col min="13" max="13" width="16.7109375" style="1" customWidth="1"/>
    <col min="14" max="14" width="13.7109375" style="1" customWidth="1"/>
    <col min="15" max="15" width="13.7109375" style="8" customWidth="1"/>
  </cols>
  <sheetData>
    <row r="1" spans="2:15" ht="21.95" customHeight="1" x14ac:dyDescent="0.25">
      <c r="D1" s="10"/>
      <c r="E1" s="7"/>
      <c r="F1" s="7"/>
      <c r="G1" s="7"/>
      <c r="H1" s="7"/>
    </row>
    <row r="2" spans="2:15" s="9" customFormat="1" ht="21.95" customHeight="1" x14ac:dyDescent="0.25">
      <c r="B2" s="16"/>
      <c r="C2" s="16"/>
      <c r="D2" s="16"/>
      <c r="E2" s="16"/>
      <c r="F2" s="17"/>
      <c r="G2" s="17"/>
      <c r="H2" s="16"/>
      <c r="I2" s="17"/>
      <c r="J2" s="18"/>
      <c r="K2" s="19">
        <f>SUBTOTAL(9,K4:K55)</f>
        <v>2472</v>
      </c>
      <c r="L2" s="20"/>
      <c r="M2" s="16"/>
      <c r="N2" s="16"/>
      <c r="O2" s="21">
        <f>SUBTOTAL(9,O4:O55)</f>
        <v>0</v>
      </c>
    </row>
    <row r="3" spans="2:15" s="5" customFormat="1" ht="39.950000000000003" customHeight="1" x14ac:dyDescent="0.25">
      <c r="B3" s="22" t="s">
        <v>0</v>
      </c>
      <c r="C3" s="22" t="s">
        <v>1</v>
      </c>
      <c r="D3" s="22" t="s">
        <v>84</v>
      </c>
      <c r="E3" s="22" t="s">
        <v>2</v>
      </c>
      <c r="F3" s="22" t="s">
        <v>3</v>
      </c>
      <c r="G3" s="22" t="s">
        <v>4</v>
      </c>
      <c r="H3" s="22" t="s">
        <v>5</v>
      </c>
      <c r="I3" s="22" t="s">
        <v>6</v>
      </c>
      <c r="J3" s="22" t="s">
        <v>7</v>
      </c>
      <c r="K3" s="23" t="s">
        <v>82</v>
      </c>
      <c r="L3" s="22" t="s">
        <v>83</v>
      </c>
      <c r="M3" s="22" t="s">
        <v>8</v>
      </c>
      <c r="N3" s="22" t="s">
        <v>9</v>
      </c>
      <c r="O3" s="22" t="s">
        <v>156</v>
      </c>
    </row>
    <row r="4" spans="2:15" s="6" customFormat="1" ht="45" customHeight="1" x14ac:dyDescent="0.25">
      <c r="B4" s="24"/>
      <c r="C4" s="24" t="s">
        <v>80</v>
      </c>
      <c r="D4" s="24" t="s">
        <v>85</v>
      </c>
      <c r="E4" s="25" t="s">
        <v>10</v>
      </c>
      <c r="F4" s="26" t="s">
        <v>11</v>
      </c>
      <c r="G4" s="26" t="s">
        <v>12</v>
      </c>
      <c r="H4" s="24" t="s">
        <v>13</v>
      </c>
      <c r="I4" s="26" t="s">
        <v>14</v>
      </c>
      <c r="J4" s="27" t="s">
        <v>15</v>
      </c>
      <c r="K4" s="28">
        <v>108</v>
      </c>
      <c r="L4" s="29" t="s">
        <v>174</v>
      </c>
      <c r="M4" s="30">
        <v>180</v>
      </c>
      <c r="N4" s="30">
        <v>90</v>
      </c>
      <c r="O4" s="31"/>
    </row>
    <row r="5" spans="2:15" s="6" customFormat="1" ht="45" customHeight="1" x14ac:dyDescent="0.25">
      <c r="B5" s="24"/>
      <c r="C5" s="24" t="s">
        <v>80</v>
      </c>
      <c r="D5" s="24" t="s">
        <v>85</v>
      </c>
      <c r="E5" s="25" t="s">
        <v>17</v>
      </c>
      <c r="F5" s="26" t="s">
        <v>11</v>
      </c>
      <c r="G5" s="26" t="s">
        <v>18</v>
      </c>
      <c r="H5" s="24" t="s">
        <v>13</v>
      </c>
      <c r="I5" s="26" t="s">
        <v>14</v>
      </c>
      <c r="J5" s="27" t="s">
        <v>15</v>
      </c>
      <c r="K5" s="28">
        <v>120</v>
      </c>
      <c r="L5" s="29" t="s">
        <v>174</v>
      </c>
      <c r="M5" s="30">
        <v>180</v>
      </c>
      <c r="N5" s="30">
        <v>90</v>
      </c>
      <c r="O5" s="31"/>
    </row>
    <row r="6" spans="2:15" s="6" customFormat="1" ht="45" customHeight="1" x14ac:dyDescent="0.25">
      <c r="B6" s="24"/>
      <c r="C6" s="24" t="s">
        <v>80</v>
      </c>
      <c r="D6" s="24" t="s">
        <v>85</v>
      </c>
      <c r="E6" s="25" t="s">
        <v>24</v>
      </c>
      <c r="F6" s="26" t="s">
        <v>23</v>
      </c>
      <c r="G6" s="26" t="s">
        <v>25</v>
      </c>
      <c r="H6" s="24" t="s">
        <v>13</v>
      </c>
      <c r="I6" s="26" t="s">
        <v>14</v>
      </c>
      <c r="J6" s="27" t="s">
        <v>15</v>
      </c>
      <c r="K6" s="28">
        <v>12</v>
      </c>
      <c r="L6" s="29" t="s">
        <v>174</v>
      </c>
      <c r="M6" s="30">
        <v>160</v>
      </c>
      <c r="N6" s="30">
        <v>80</v>
      </c>
      <c r="O6" s="31"/>
    </row>
    <row r="7" spans="2:15" s="6" customFormat="1" ht="45" customHeight="1" x14ac:dyDescent="0.25">
      <c r="B7" s="24"/>
      <c r="C7" s="24" t="s">
        <v>80</v>
      </c>
      <c r="D7" s="24" t="s">
        <v>85</v>
      </c>
      <c r="E7" s="25" t="s">
        <v>26</v>
      </c>
      <c r="F7" s="26" t="s">
        <v>23</v>
      </c>
      <c r="G7" s="26" t="s">
        <v>27</v>
      </c>
      <c r="H7" s="24" t="s">
        <v>13</v>
      </c>
      <c r="I7" s="26" t="s">
        <v>14</v>
      </c>
      <c r="J7" s="27" t="s">
        <v>15</v>
      </c>
      <c r="K7" s="28">
        <v>24</v>
      </c>
      <c r="L7" s="29" t="s">
        <v>174</v>
      </c>
      <c r="M7" s="30">
        <v>160</v>
      </c>
      <c r="N7" s="30">
        <v>80</v>
      </c>
      <c r="O7" s="31"/>
    </row>
    <row r="8" spans="2:15" s="6" customFormat="1" ht="45" customHeight="1" x14ac:dyDescent="0.25">
      <c r="B8" s="24"/>
      <c r="C8" s="24" t="s">
        <v>80</v>
      </c>
      <c r="D8" s="24" t="s">
        <v>85</v>
      </c>
      <c r="E8" s="25" t="s">
        <v>31</v>
      </c>
      <c r="F8" s="26" t="s">
        <v>32</v>
      </c>
      <c r="G8" s="26" t="s">
        <v>33</v>
      </c>
      <c r="H8" s="24" t="s">
        <v>13</v>
      </c>
      <c r="I8" s="26" t="s">
        <v>14</v>
      </c>
      <c r="J8" s="27" t="s">
        <v>15</v>
      </c>
      <c r="K8" s="28">
        <v>48</v>
      </c>
      <c r="L8" s="29" t="s">
        <v>174</v>
      </c>
      <c r="M8" s="30">
        <v>70</v>
      </c>
      <c r="N8" s="30">
        <v>37.5</v>
      </c>
      <c r="O8" s="31"/>
    </row>
    <row r="9" spans="2:15" s="6" customFormat="1" ht="45" customHeight="1" x14ac:dyDescent="0.25">
      <c r="B9" s="24"/>
      <c r="C9" s="24" t="s">
        <v>80</v>
      </c>
      <c r="D9" s="24" t="s">
        <v>85</v>
      </c>
      <c r="E9" s="25" t="s">
        <v>31</v>
      </c>
      <c r="F9" s="26" t="s">
        <v>32</v>
      </c>
      <c r="G9" s="26" t="s">
        <v>33</v>
      </c>
      <c r="H9" s="24" t="s">
        <v>13</v>
      </c>
      <c r="I9" s="26" t="s">
        <v>14</v>
      </c>
      <c r="J9" s="27" t="s">
        <v>29</v>
      </c>
      <c r="K9" s="28">
        <v>84</v>
      </c>
      <c r="L9" s="29" t="s">
        <v>174</v>
      </c>
      <c r="M9" s="30">
        <v>70</v>
      </c>
      <c r="N9" s="30">
        <v>37.5</v>
      </c>
      <c r="O9" s="31"/>
    </row>
    <row r="10" spans="2:15" s="6" customFormat="1" ht="45" customHeight="1" x14ac:dyDescent="0.25">
      <c r="B10" s="24"/>
      <c r="C10" s="24" t="s">
        <v>80</v>
      </c>
      <c r="D10" s="24" t="s">
        <v>85</v>
      </c>
      <c r="E10" s="25" t="s">
        <v>34</v>
      </c>
      <c r="F10" s="26" t="s">
        <v>32</v>
      </c>
      <c r="G10" s="26" t="s">
        <v>35</v>
      </c>
      <c r="H10" s="24" t="s">
        <v>13</v>
      </c>
      <c r="I10" s="26" t="s">
        <v>14</v>
      </c>
      <c r="J10" s="27" t="s">
        <v>29</v>
      </c>
      <c r="K10" s="28">
        <v>84</v>
      </c>
      <c r="L10" s="29" t="s">
        <v>174</v>
      </c>
      <c r="M10" s="30">
        <v>70</v>
      </c>
      <c r="N10" s="30">
        <v>37.5</v>
      </c>
      <c r="O10" s="31"/>
    </row>
    <row r="11" spans="2:15" s="6" customFormat="1" ht="45" customHeight="1" x14ac:dyDescent="0.25">
      <c r="B11" s="24"/>
      <c r="C11" s="24" t="s">
        <v>80</v>
      </c>
      <c r="D11" s="24" t="s">
        <v>85</v>
      </c>
      <c r="E11" s="25" t="s">
        <v>36</v>
      </c>
      <c r="F11" s="26" t="s">
        <v>32</v>
      </c>
      <c r="G11" s="26" t="s">
        <v>28</v>
      </c>
      <c r="H11" s="24" t="s">
        <v>20</v>
      </c>
      <c r="I11" s="26" t="s">
        <v>14</v>
      </c>
      <c r="J11" s="27" t="s">
        <v>21</v>
      </c>
      <c r="K11" s="28">
        <v>36</v>
      </c>
      <c r="L11" s="29" t="s">
        <v>174</v>
      </c>
      <c r="M11" s="30">
        <v>70</v>
      </c>
      <c r="N11" s="30">
        <v>37.5</v>
      </c>
      <c r="O11" s="31"/>
    </row>
    <row r="12" spans="2:15" s="6" customFormat="1" ht="45" customHeight="1" x14ac:dyDescent="0.25">
      <c r="B12" s="24"/>
      <c r="C12" s="24" t="s">
        <v>80</v>
      </c>
      <c r="D12" s="24" t="s">
        <v>85</v>
      </c>
      <c r="E12" s="25" t="s">
        <v>41</v>
      </c>
      <c r="F12" s="26" t="s">
        <v>39</v>
      </c>
      <c r="G12" s="26" t="s">
        <v>38</v>
      </c>
      <c r="H12" s="24" t="s">
        <v>20</v>
      </c>
      <c r="I12" s="26" t="s">
        <v>14</v>
      </c>
      <c r="J12" s="27" t="s">
        <v>21</v>
      </c>
      <c r="K12" s="28">
        <v>36</v>
      </c>
      <c r="L12" s="29" t="s">
        <v>174</v>
      </c>
      <c r="M12" s="30">
        <v>65</v>
      </c>
      <c r="N12" s="30">
        <v>30</v>
      </c>
      <c r="O12" s="31"/>
    </row>
    <row r="13" spans="2:15" s="6" customFormat="1" ht="45" customHeight="1" x14ac:dyDescent="0.25">
      <c r="B13" s="24"/>
      <c r="C13" s="24" t="s">
        <v>80</v>
      </c>
      <c r="D13" s="24" t="s">
        <v>85</v>
      </c>
      <c r="E13" s="25" t="s">
        <v>42</v>
      </c>
      <c r="F13" s="26" t="s">
        <v>43</v>
      </c>
      <c r="G13" s="26" t="s">
        <v>44</v>
      </c>
      <c r="H13" s="24" t="s">
        <v>13</v>
      </c>
      <c r="I13" s="26" t="s">
        <v>14</v>
      </c>
      <c r="J13" s="27" t="s">
        <v>15</v>
      </c>
      <c r="K13" s="28">
        <v>12</v>
      </c>
      <c r="L13" s="29" t="s">
        <v>174</v>
      </c>
      <c r="M13" s="30">
        <v>110</v>
      </c>
      <c r="N13" s="30">
        <v>75</v>
      </c>
      <c r="O13" s="31"/>
    </row>
    <row r="14" spans="2:15" s="6" customFormat="1" ht="45" customHeight="1" x14ac:dyDescent="0.25">
      <c r="B14" s="24"/>
      <c r="C14" s="24" t="s">
        <v>80</v>
      </c>
      <c r="D14" s="24" t="s">
        <v>85</v>
      </c>
      <c r="E14" s="25" t="s">
        <v>51</v>
      </c>
      <c r="F14" s="26" t="s">
        <v>52</v>
      </c>
      <c r="G14" s="26" t="s">
        <v>49</v>
      </c>
      <c r="H14" s="24" t="s">
        <v>13</v>
      </c>
      <c r="I14" s="26" t="s">
        <v>50</v>
      </c>
      <c r="J14" s="27" t="s">
        <v>15</v>
      </c>
      <c r="K14" s="28">
        <v>12</v>
      </c>
      <c r="L14" s="29" t="s">
        <v>174</v>
      </c>
      <c r="M14" s="30">
        <v>180</v>
      </c>
      <c r="N14" s="30">
        <v>90</v>
      </c>
      <c r="O14" s="31"/>
    </row>
    <row r="15" spans="2:15" s="6" customFormat="1" ht="45" customHeight="1" x14ac:dyDescent="0.25">
      <c r="B15" s="24"/>
      <c r="C15" s="24" t="s">
        <v>80</v>
      </c>
      <c r="D15" s="24" t="s">
        <v>85</v>
      </c>
      <c r="E15" s="25" t="s">
        <v>55</v>
      </c>
      <c r="F15" s="26" t="s">
        <v>52</v>
      </c>
      <c r="G15" s="26" t="s">
        <v>54</v>
      </c>
      <c r="H15" s="24" t="s">
        <v>13</v>
      </c>
      <c r="I15" s="26" t="s">
        <v>50</v>
      </c>
      <c r="J15" s="27" t="s">
        <v>15</v>
      </c>
      <c r="K15" s="28">
        <v>12</v>
      </c>
      <c r="L15" s="29" t="s">
        <v>174</v>
      </c>
      <c r="M15" s="30">
        <v>180</v>
      </c>
      <c r="N15" s="30">
        <v>90</v>
      </c>
      <c r="O15" s="31"/>
    </row>
    <row r="16" spans="2:15" s="6" customFormat="1" ht="45" customHeight="1" x14ac:dyDescent="0.25">
      <c r="B16" s="24"/>
      <c r="C16" s="24" t="s">
        <v>80</v>
      </c>
      <c r="D16" s="24" t="s">
        <v>85</v>
      </c>
      <c r="E16" s="25" t="s">
        <v>56</v>
      </c>
      <c r="F16" s="26" t="s">
        <v>53</v>
      </c>
      <c r="G16" s="26" t="s">
        <v>57</v>
      </c>
      <c r="H16" s="24" t="s">
        <v>13</v>
      </c>
      <c r="I16" s="26" t="s">
        <v>50</v>
      </c>
      <c r="J16" s="27" t="s">
        <v>15</v>
      </c>
      <c r="K16" s="28">
        <v>12</v>
      </c>
      <c r="L16" s="29" t="s">
        <v>174</v>
      </c>
      <c r="M16" s="30">
        <v>140</v>
      </c>
      <c r="N16" s="30">
        <v>70</v>
      </c>
      <c r="O16" s="31"/>
    </row>
    <row r="17" spans="2:15" s="6" customFormat="1" ht="45" customHeight="1" x14ac:dyDescent="0.25">
      <c r="B17" s="24"/>
      <c r="C17" s="24" t="s">
        <v>80</v>
      </c>
      <c r="D17" s="24" t="s">
        <v>85</v>
      </c>
      <c r="E17" s="25" t="s">
        <v>58</v>
      </c>
      <c r="F17" s="26" t="s">
        <v>59</v>
      </c>
      <c r="G17" s="26" t="s">
        <v>40</v>
      </c>
      <c r="H17" s="24" t="s">
        <v>13</v>
      </c>
      <c r="I17" s="26" t="s">
        <v>50</v>
      </c>
      <c r="J17" s="27" t="s">
        <v>15</v>
      </c>
      <c r="K17" s="28">
        <v>48</v>
      </c>
      <c r="L17" s="29" t="s">
        <v>174</v>
      </c>
      <c r="M17" s="30">
        <v>140</v>
      </c>
      <c r="N17" s="30">
        <v>70</v>
      </c>
      <c r="O17" s="31"/>
    </row>
    <row r="18" spans="2:15" s="6" customFormat="1" ht="45" customHeight="1" x14ac:dyDescent="0.25">
      <c r="B18" s="24"/>
      <c r="C18" s="24" t="s">
        <v>80</v>
      </c>
      <c r="D18" s="24" t="s">
        <v>85</v>
      </c>
      <c r="E18" s="25" t="s">
        <v>60</v>
      </c>
      <c r="F18" s="26" t="s">
        <v>61</v>
      </c>
      <c r="G18" s="26" t="s">
        <v>37</v>
      </c>
      <c r="H18" s="24" t="s">
        <v>13</v>
      </c>
      <c r="I18" s="26" t="s">
        <v>50</v>
      </c>
      <c r="J18" s="27" t="s">
        <v>15</v>
      </c>
      <c r="K18" s="28">
        <v>12</v>
      </c>
      <c r="L18" s="29" t="s">
        <v>174</v>
      </c>
      <c r="M18" s="30">
        <v>100</v>
      </c>
      <c r="N18" s="30">
        <v>65</v>
      </c>
      <c r="O18" s="31"/>
    </row>
    <row r="19" spans="2:15" s="6" customFormat="1" ht="45" customHeight="1" x14ac:dyDescent="0.25">
      <c r="B19" s="24"/>
      <c r="C19" s="24" t="s">
        <v>80</v>
      </c>
      <c r="D19" s="24" t="s">
        <v>85</v>
      </c>
      <c r="E19" s="25" t="s">
        <v>62</v>
      </c>
      <c r="F19" s="26" t="s">
        <v>61</v>
      </c>
      <c r="G19" s="26" t="s">
        <v>63</v>
      </c>
      <c r="H19" s="24" t="s">
        <v>20</v>
      </c>
      <c r="I19" s="26" t="s">
        <v>50</v>
      </c>
      <c r="J19" s="27" t="s">
        <v>21</v>
      </c>
      <c r="K19" s="28">
        <v>12</v>
      </c>
      <c r="L19" s="29" t="s">
        <v>174</v>
      </c>
      <c r="M19" s="30">
        <v>100</v>
      </c>
      <c r="N19" s="30">
        <v>65</v>
      </c>
      <c r="O19" s="31"/>
    </row>
    <row r="20" spans="2:15" s="6" customFormat="1" ht="45" customHeight="1" x14ac:dyDescent="0.25">
      <c r="B20" s="24"/>
      <c r="C20" s="24" t="s">
        <v>80</v>
      </c>
      <c r="D20" s="24" t="s">
        <v>85</v>
      </c>
      <c r="E20" s="25" t="s">
        <v>66</v>
      </c>
      <c r="F20" s="26" t="s">
        <v>65</v>
      </c>
      <c r="G20" s="26" t="s">
        <v>67</v>
      </c>
      <c r="H20" s="24" t="s">
        <v>13</v>
      </c>
      <c r="I20" s="26" t="s">
        <v>64</v>
      </c>
      <c r="J20" s="27" t="s">
        <v>16</v>
      </c>
      <c r="K20" s="28">
        <v>12</v>
      </c>
      <c r="L20" s="29" t="s">
        <v>174</v>
      </c>
      <c r="M20" s="30">
        <v>130</v>
      </c>
      <c r="N20" s="30">
        <v>65</v>
      </c>
      <c r="O20" s="31"/>
    </row>
    <row r="21" spans="2:15" s="6" customFormat="1" ht="45" customHeight="1" x14ac:dyDescent="0.25">
      <c r="B21" s="24"/>
      <c r="C21" s="24" t="s">
        <v>80</v>
      </c>
      <c r="D21" s="24" t="s">
        <v>85</v>
      </c>
      <c r="E21" s="25" t="s">
        <v>68</v>
      </c>
      <c r="F21" s="26" t="s">
        <v>65</v>
      </c>
      <c r="G21" s="26" t="s">
        <v>69</v>
      </c>
      <c r="H21" s="24" t="s">
        <v>20</v>
      </c>
      <c r="I21" s="26" t="s">
        <v>64</v>
      </c>
      <c r="J21" s="27" t="s">
        <v>22</v>
      </c>
      <c r="K21" s="28">
        <v>12</v>
      </c>
      <c r="L21" s="29" t="s">
        <v>174</v>
      </c>
      <c r="M21" s="30">
        <v>130</v>
      </c>
      <c r="N21" s="30">
        <v>65</v>
      </c>
      <c r="O21" s="31"/>
    </row>
    <row r="22" spans="2:15" s="6" customFormat="1" ht="45" customHeight="1" x14ac:dyDescent="0.25">
      <c r="B22" s="24"/>
      <c r="C22" s="24" t="s">
        <v>80</v>
      </c>
      <c r="D22" s="24" t="s">
        <v>85</v>
      </c>
      <c r="E22" s="25" t="s">
        <v>72</v>
      </c>
      <c r="F22" s="26" t="s">
        <v>71</v>
      </c>
      <c r="G22" s="26" t="s">
        <v>73</v>
      </c>
      <c r="H22" s="24" t="s">
        <v>13</v>
      </c>
      <c r="I22" s="26" t="s">
        <v>64</v>
      </c>
      <c r="J22" s="27" t="s">
        <v>15</v>
      </c>
      <c r="K22" s="28">
        <v>12</v>
      </c>
      <c r="L22" s="29" t="s">
        <v>174</v>
      </c>
      <c r="M22" s="30">
        <v>100</v>
      </c>
      <c r="N22" s="30">
        <v>65</v>
      </c>
      <c r="O22" s="31"/>
    </row>
    <row r="23" spans="2:15" s="6" customFormat="1" ht="45" customHeight="1" x14ac:dyDescent="0.25">
      <c r="B23" s="24"/>
      <c r="C23" s="24" t="s">
        <v>80</v>
      </c>
      <c r="D23" s="24" t="s">
        <v>85</v>
      </c>
      <c r="E23" s="25" t="s">
        <v>74</v>
      </c>
      <c r="F23" s="26" t="s">
        <v>75</v>
      </c>
      <c r="G23" s="26" t="s">
        <v>76</v>
      </c>
      <c r="H23" s="24" t="s">
        <v>13</v>
      </c>
      <c r="I23" s="26" t="s">
        <v>64</v>
      </c>
      <c r="J23" s="27" t="s">
        <v>16</v>
      </c>
      <c r="K23" s="28">
        <v>12</v>
      </c>
      <c r="L23" s="29" t="s">
        <v>174</v>
      </c>
      <c r="M23" s="30">
        <v>150</v>
      </c>
      <c r="N23" s="30">
        <v>75</v>
      </c>
      <c r="O23" s="31"/>
    </row>
    <row r="24" spans="2:15" s="6" customFormat="1" ht="45" customHeight="1" x14ac:dyDescent="0.25">
      <c r="B24" s="24"/>
      <c r="C24" s="24" t="s">
        <v>80</v>
      </c>
      <c r="D24" s="24" t="s">
        <v>85</v>
      </c>
      <c r="E24" s="25" t="s">
        <v>46</v>
      </c>
      <c r="F24" s="26" t="s">
        <v>43</v>
      </c>
      <c r="G24" s="26" t="s">
        <v>77</v>
      </c>
      <c r="H24" s="24" t="s">
        <v>20</v>
      </c>
      <c r="I24" s="26" t="s">
        <v>14</v>
      </c>
      <c r="J24" s="27" t="s">
        <v>79</v>
      </c>
      <c r="K24" s="28">
        <v>36</v>
      </c>
      <c r="L24" s="29" t="s">
        <v>174</v>
      </c>
      <c r="M24" s="30">
        <v>110</v>
      </c>
      <c r="N24" s="30">
        <v>75</v>
      </c>
      <c r="O24" s="31"/>
    </row>
    <row r="25" spans="2:15" s="6" customFormat="1" ht="45" customHeight="1" x14ac:dyDescent="0.25">
      <c r="B25" s="24"/>
      <c r="C25" s="24" t="s">
        <v>80</v>
      </c>
      <c r="D25" s="24" t="s">
        <v>85</v>
      </c>
      <c r="E25" s="25" t="s">
        <v>45</v>
      </c>
      <c r="F25" s="26" t="s">
        <v>43</v>
      </c>
      <c r="G25" s="26" t="s">
        <v>78</v>
      </c>
      <c r="H25" s="24" t="s">
        <v>13</v>
      </c>
      <c r="I25" s="26" t="s">
        <v>14</v>
      </c>
      <c r="J25" s="27" t="s">
        <v>29</v>
      </c>
      <c r="K25" s="28">
        <v>24</v>
      </c>
      <c r="L25" s="29" t="s">
        <v>174</v>
      </c>
      <c r="M25" s="30">
        <v>110</v>
      </c>
      <c r="N25" s="30">
        <v>75</v>
      </c>
      <c r="O25" s="31"/>
    </row>
    <row r="26" spans="2:15" s="6" customFormat="1" ht="45" customHeight="1" x14ac:dyDescent="0.25">
      <c r="B26" s="24"/>
      <c r="C26" s="24" t="s">
        <v>80</v>
      </c>
      <c r="D26" s="24" t="s">
        <v>86</v>
      </c>
      <c r="E26" s="25" t="s">
        <v>87</v>
      </c>
      <c r="F26" s="26" t="s">
        <v>115</v>
      </c>
      <c r="G26" s="26" t="s">
        <v>130</v>
      </c>
      <c r="H26" s="24" t="s">
        <v>155</v>
      </c>
      <c r="I26" s="26" t="s">
        <v>14</v>
      </c>
      <c r="J26" s="27" t="s">
        <v>29</v>
      </c>
      <c r="K26" s="28">
        <v>96</v>
      </c>
      <c r="L26" s="29" t="s">
        <v>167</v>
      </c>
      <c r="M26" s="30">
        <v>250</v>
      </c>
      <c r="N26" s="30">
        <v>125</v>
      </c>
      <c r="O26" s="31"/>
    </row>
    <row r="27" spans="2:15" s="6" customFormat="1" ht="45" customHeight="1" x14ac:dyDescent="0.25">
      <c r="B27" s="24"/>
      <c r="C27" s="24" t="s">
        <v>80</v>
      </c>
      <c r="D27" s="24" t="s">
        <v>86</v>
      </c>
      <c r="E27" s="25" t="s">
        <v>88</v>
      </c>
      <c r="F27" s="26" t="s">
        <v>116</v>
      </c>
      <c r="G27" s="26" t="s">
        <v>73</v>
      </c>
      <c r="H27" s="24" t="s">
        <v>13</v>
      </c>
      <c r="I27" s="26" t="s">
        <v>14</v>
      </c>
      <c r="J27" s="27" t="s">
        <v>29</v>
      </c>
      <c r="K27" s="28">
        <v>96</v>
      </c>
      <c r="L27" s="29" t="s">
        <v>174</v>
      </c>
      <c r="M27" s="30">
        <v>160</v>
      </c>
      <c r="N27" s="30">
        <v>85</v>
      </c>
      <c r="O27" s="31"/>
    </row>
    <row r="28" spans="2:15" s="6" customFormat="1" ht="45" customHeight="1" x14ac:dyDescent="0.25">
      <c r="B28" s="24"/>
      <c r="C28" s="24" t="s">
        <v>80</v>
      </c>
      <c r="D28" s="24" t="s">
        <v>86</v>
      </c>
      <c r="E28" s="25" t="s">
        <v>89</v>
      </c>
      <c r="F28" s="26" t="s">
        <v>117</v>
      </c>
      <c r="G28" s="26" t="s">
        <v>131</v>
      </c>
      <c r="H28" s="24" t="s">
        <v>13</v>
      </c>
      <c r="I28" s="26" t="s">
        <v>14</v>
      </c>
      <c r="J28" s="27" t="s">
        <v>29</v>
      </c>
      <c r="K28" s="28">
        <v>84</v>
      </c>
      <c r="L28" s="29" t="s">
        <v>174</v>
      </c>
      <c r="M28" s="30">
        <v>140</v>
      </c>
      <c r="N28" s="30">
        <v>75</v>
      </c>
      <c r="O28" s="31"/>
    </row>
    <row r="29" spans="2:15" s="6" customFormat="1" ht="45" customHeight="1" x14ac:dyDescent="0.25">
      <c r="B29" s="24"/>
      <c r="C29" s="24" t="s">
        <v>80</v>
      </c>
      <c r="D29" s="24" t="s">
        <v>86</v>
      </c>
      <c r="E29" s="25" t="s">
        <v>90</v>
      </c>
      <c r="F29" s="26" t="s">
        <v>117</v>
      </c>
      <c r="G29" s="26" t="s">
        <v>131</v>
      </c>
      <c r="H29" s="24" t="s">
        <v>20</v>
      </c>
      <c r="I29" s="26" t="s">
        <v>14</v>
      </c>
      <c r="J29" s="27" t="s">
        <v>79</v>
      </c>
      <c r="K29" s="28">
        <v>48</v>
      </c>
      <c r="L29" s="29" t="s">
        <v>174</v>
      </c>
      <c r="M29" s="30">
        <v>140</v>
      </c>
      <c r="N29" s="30">
        <v>75</v>
      </c>
      <c r="O29" s="31"/>
    </row>
    <row r="30" spans="2:15" s="6" customFormat="1" ht="45" customHeight="1" x14ac:dyDescent="0.25">
      <c r="B30" s="24"/>
      <c r="C30" s="24" t="s">
        <v>80</v>
      </c>
      <c r="D30" s="24" t="s">
        <v>86</v>
      </c>
      <c r="E30" s="25" t="s">
        <v>91</v>
      </c>
      <c r="F30" s="26" t="s">
        <v>118</v>
      </c>
      <c r="G30" s="26" t="s">
        <v>132</v>
      </c>
      <c r="H30" s="24" t="s">
        <v>13</v>
      </c>
      <c r="I30" s="26" t="s">
        <v>14</v>
      </c>
      <c r="J30" s="27" t="s">
        <v>29</v>
      </c>
      <c r="K30" s="28">
        <v>84</v>
      </c>
      <c r="L30" s="29" t="s">
        <v>174</v>
      </c>
      <c r="M30" s="30">
        <v>100</v>
      </c>
      <c r="N30" s="30">
        <v>50</v>
      </c>
      <c r="O30" s="31"/>
    </row>
    <row r="31" spans="2:15" s="6" customFormat="1" ht="45" customHeight="1" x14ac:dyDescent="0.25">
      <c r="B31" s="24"/>
      <c r="C31" s="24" t="s">
        <v>80</v>
      </c>
      <c r="D31" s="24" t="s">
        <v>86</v>
      </c>
      <c r="E31" s="25" t="s">
        <v>92</v>
      </c>
      <c r="F31" s="26" t="s">
        <v>118</v>
      </c>
      <c r="G31" s="26" t="s">
        <v>133</v>
      </c>
      <c r="H31" s="24" t="s">
        <v>20</v>
      </c>
      <c r="I31" s="26" t="s">
        <v>14</v>
      </c>
      <c r="J31" s="27" t="s">
        <v>79</v>
      </c>
      <c r="K31" s="28">
        <v>84</v>
      </c>
      <c r="L31" s="29" t="s">
        <v>167</v>
      </c>
      <c r="M31" s="30">
        <v>100</v>
      </c>
      <c r="N31" s="30">
        <v>50</v>
      </c>
      <c r="O31" s="31"/>
    </row>
    <row r="32" spans="2:15" s="6" customFormat="1" ht="45" customHeight="1" x14ac:dyDescent="0.25">
      <c r="B32" s="24"/>
      <c r="C32" s="24" t="s">
        <v>80</v>
      </c>
      <c r="D32" s="24" t="s">
        <v>86</v>
      </c>
      <c r="E32" s="25" t="s">
        <v>92</v>
      </c>
      <c r="F32" s="26" t="s">
        <v>118</v>
      </c>
      <c r="G32" s="26" t="s">
        <v>133</v>
      </c>
      <c r="H32" s="24" t="s">
        <v>20</v>
      </c>
      <c r="I32" s="26" t="s">
        <v>14</v>
      </c>
      <c r="J32" s="27" t="s">
        <v>79</v>
      </c>
      <c r="K32" s="28">
        <v>48</v>
      </c>
      <c r="L32" s="29" t="s">
        <v>174</v>
      </c>
      <c r="M32" s="30">
        <v>100</v>
      </c>
      <c r="N32" s="30">
        <v>50</v>
      </c>
      <c r="O32" s="31"/>
    </row>
    <row r="33" spans="2:15" s="6" customFormat="1" ht="45" customHeight="1" x14ac:dyDescent="0.25">
      <c r="B33" s="24"/>
      <c r="C33" s="24" t="s">
        <v>80</v>
      </c>
      <c r="D33" s="24" t="s">
        <v>86</v>
      </c>
      <c r="E33" s="25" t="s">
        <v>93</v>
      </c>
      <c r="F33" s="26" t="s">
        <v>119</v>
      </c>
      <c r="G33" s="26" t="s">
        <v>134</v>
      </c>
      <c r="H33" s="24" t="s">
        <v>20</v>
      </c>
      <c r="I33" s="26" t="s">
        <v>14</v>
      </c>
      <c r="J33" s="27" t="s">
        <v>79</v>
      </c>
      <c r="K33" s="28">
        <v>84</v>
      </c>
      <c r="L33" s="29" t="s">
        <v>168</v>
      </c>
      <c r="M33" s="30">
        <v>80</v>
      </c>
      <c r="N33" s="30">
        <v>50</v>
      </c>
      <c r="O33" s="31"/>
    </row>
    <row r="34" spans="2:15" s="6" customFormat="1" ht="45" customHeight="1" x14ac:dyDescent="0.25">
      <c r="B34" s="24"/>
      <c r="C34" s="24" t="s">
        <v>80</v>
      </c>
      <c r="D34" s="24" t="s">
        <v>86</v>
      </c>
      <c r="E34" s="25" t="s">
        <v>94</v>
      </c>
      <c r="F34" s="26" t="s">
        <v>119</v>
      </c>
      <c r="G34" s="26" t="s">
        <v>135</v>
      </c>
      <c r="H34" s="24" t="s">
        <v>20</v>
      </c>
      <c r="I34" s="26" t="s">
        <v>14</v>
      </c>
      <c r="J34" s="27" t="s">
        <v>79</v>
      </c>
      <c r="K34" s="28">
        <v>84</v>
      </c>
      <c r="L34" s="29" t="s">
        <v>168</v>
      </c>
      <c r="M34" s="30">
        <v>80</v>
      </c>
      <c r="N34" s="30">
        <v>50</v>
      </c>
      <c r="O34" s="31"/>
    </row>
    <row r="35" spans="2:15" s="6" customFormat="1" ht="45" customHeight="1" x14ac:dyDescent="0.25">
      <c r="B35" s="24"/>
      <c r="C35" s="24" t="s">
        <v>80</v>
      </c>
      <c r="D35" s="24" t="s">
        <v>86</v>
      </c>
      <c r="E35" s="25" t="s">
        <v>95</v>
      </c>
      <c r="F35" s="26" t="s">
        <v>120</v>
      </c>
      <c r="G35" s="26" t="s">
        <v>136</v>
      </c>
      <c r="H35" s="24" t="s">
        <v>20</v>
      </c>
      <c r="I35" s="26" t="s">
        <v>14</v>
      </c>
      <c r="J35" s="27" t="s">
        <v>79</v>
      </c>
      <c r="K35" s="28">
        <v>84</v>
      </c>
      <c r="L35" s="29" t="s">
        <v>174</v>
      </c>
      <c r="M35" s="30">
        <v>190</v>
      </c>
      <c r="N35" s="30">
        <v>100</v>
      </c>
      <c r="O35" s="31"/>
    </row>
    <row r="36" spans="2:15" s="6" customFormat="1" ht="45" customHeight="1" x14ac:dyDescent="0.25">
      <c r="B36" s="24"/>
      <c r="C36" s="24" t="s">
        <v>80</v>
      </c>
      <c r="D36" s="24" t="s">
        <v>86</v>
      </c>
      <c r="E36" s="25" t="s">
        <v>96</v>
      </c>
      <c r="F36" s="26" t="s">
        <v>121</v>
      </c>
      <c r="G36" s="26" t="s">
        <v>138</v>
      </c>
      <c r="H36" s="24" t="s">
        <v>20</v>
      </c>
      <c r="I36" s="26" t="s">
        <v>14</v>
      </c>
      <c r="J36" s="27" t="s">
        <v>21</v>
      </c>
      <c r="K36" s="28">
        <v>12</v>
      </c>
      <c r="L36" s="29" t="s">
        <v>170</v>
      </c>
      <c r="M36" s="30">
        <v>170</v>
      </c>
      <c r="N36" s="30">
        <v>85</v>
      </c>
      <c r="O36" s="31"/>
    </row>
    <row r="37" spans="2:15" s="6" customFormat="1" ht="45" customHeight="1" x14ac:dyDescent="0.25">
      <c r="B37" s="24"/>
      <c r="C37" s="24" t="s">
        <v>80</v>
      </c>
      <c r="D37" s="24" t="s">
        <v>86</v>
      </c>
      <c r="E37" s="25" t="s">
        <v>97</v>
      </c>
      <c r="F37" s="26" t="s">
        <v>122</v>
      </c>
      <c r="G37" s="26" t="s">
        <v>139</v>
      </c>
      <c r="H37" s="24" t="s">
        <v>20</v>
      </c>
      <c r="I37" s="26" t="s">
        <v>14</v>
      </c>
      <c r="J37" s="27" t="s">
        <v>79</v>
      </c>
      <c r="K37" s="28">
        <v>96</v>
      </c>
      <c r="L37" s="29" t="s">
        <v>167</v>
      </c>
      <c r="M37" s="30">
        <v>140</v>
      </c>
      <c r="N37" s="30">
        <v>75</v>
      </c>
      <c r="O37" s="31"/>
    </row>
    <row r="38" spans="2:15" s="6" customFormat="1" ht="45" customHeight="1" x14ac:dyDescent="0.25">
      <c r="B38" s="24"/>
      <c r="C38" s="24" t="s">
        <v>80</v>
      </c>
      <c r="D38" s="24" t="s">
        <v>86</v>
      </c>
      <c r="E38" s="25" t="s">
        <v>98</v>
      </c>
      <c r="F38" s="26" t="s">
        <v>122</v>
      </c>
      <c r="G38" s="26" t="s">
        <v>140</v>
      </c>
      <c r="H38" s="24" t="s">
        <v>20</v>
      </c>
      <c r="I38" s="26" t="s">
        <v>14</v>
      </c>
      <c r="J38" s="27" t="s">
        <v>21</v>
      </c>
      <c r="K38" s="28">
        <v>96</v>
      </c>
      <c r="L38" s="29" t="s">
        <v>167</v>
      </c>
      <c r="M38" s="30">
        <v>140</v>
      </c>
      <c r="N38" s="30">
        <v>75</v>
      </c>
      <c r="O38" s="31"/>
    </row>
    <row r="39" spans="2:15" s="6" customFormat="1" ht="45" customHeight="1" x14ac:dyDescent="0.25">
      <c r="B39" s="24"/>
      <c r="C39" s="24" t="s">
        <v>80</v>
      </c>
      <c r="D39" s="24" t="s">
        <v>86</v>
      </c>
      <c r="E39" s="25" t="s">
        <v>99</v>
      </c>
      <c r="F39" s="26" t="s">
        <v>123</v>
      </c>
      <c r="G39" s="26" t="s">
        <v>141</v>
      </c>
      <c r="H39" s="24" t="s">
        <v>13</v>
      </c>
      <c r="I39" s="26" t="s">
        <v>14</v>
      </c>
      <c r="J39" s="27" t="s">
        <v>29</v>
      </c>
      <c r="K39" s="28">
        <v>36</v>
      </c>
      <c r="L39" s="29" t="s">
        <v>167</v>
      </c>
      <c r="M39" s="30">
        <v>110</v>
      </c>
      <c r="N39" s="30">
        <v>60</v>
      </c>
      <c r="O39" s="31"/>
    </row>
    <row r="40" spans="2:15" s="6" customFormat="1" ht="45" customHeight="1" x14ac:dyDescent="0.25">
      <c r="B40" s="24"/>
      <c r="C40" s="24" t="s">
        <v>80</v>
      </c>
      <c r="D40" s="24" t="s">
        <v>86</v>
      </c>
      <c r="E40" s="25" t="s">
        <v>100</v>
      </c>
      <c r="F40" s="26" t="s">
        <v>124</v>
      </c>
      <c r="G40" s="26" t="s">
        <v>142</v>
      </c>
      <c r="H40" s="24" t="s">
        <v>13</v>
      </c>
      <c r="I40" s="26" t="s">
        <v>14</v>
      </c>
      <c r="J40" s="27" t="s">
        <v>29</v>
      </c>
      <c r="K40" s="28">
        <v>108</v>
      </c>
      <c r="L40" s="29" t="s">
        <v>174</v>
      </c>
      <c r="M40" s="30">
        <v>190</v>
      </c>
      <c r="N40" s="30">
        <v>100</v>
      </c>
      <c r="O40" s="31"/>
    </row>
    <row r="41" spans="2:15" s="6" customFormat="1" ht="45" customHeight="1" x14ac:dyDescent="0.25">
      <c r="B41" s="24"/>
      <c r="C41" s="24" t="s">
        <v>80</v>
      </c>
      <c r="D41" s="24" t="s">
        <v>86</v>
      </c>
      <c r="E41" s="25" t="s">
        <v>101</v>
      </c>
      <c r="F41" s="26" t="s">
        <v>125</v>
      </c>
      <c r="G41" s="26" t="s">
        <v>143</v>
      </c>
      <c r="H41" s="24" t="s">
        <v>13</v>
      </c>
      <c r="I41" s="26" t="s">
        <v>14</v>
      </c>
      <c r="J41" s="27" t="s">
        <v>29</v>
      </c>
      <c r="K41" s="28">
        <v>96</v>
      </c>
      <c r="L41" s="29" t="s">
        <v>167</v>
      </c>
      <c r="M41" s="30">
        <v>160</v>
      </c>
      <c r="N41" s="30">
        <v>85</v>
      </c>
      <c r="O41" s="31"/>
    </row>
    <row r="42" spans="2:15" s="6" customFormat="1" ht="45" customHeight="1" x14ac:dyDescent="0.25">
      <c r="B42" s="24"/>
      <c r="C42" s="24" t="s">
        <v>80</v>
      </c>
      <c r="D42" s="24" t="s">
        <v>86</v>
      </c>
      <c r="E42" s="25" t="s">
        <v>102</v>
      </c>
      <c r="F42" s="26" t="s">
        <v>23</v>
      </c>
      <c r="G42" s="26" t="s">
        <v>144</v>
      </c>
      <c r="H42" s="24" t="s">
        <v>13</v>
      </c>
      <c r="I42" s="26" t="s">
        <v>14</v>
      </c>
      <c r="J42" s="27" t="s">
        <v>29</v>
      </c>
      <c r="K42" s="28">
        <v>84</v>
      </c>
      <c r="L42" s="29" t="s">
        <v>170</v>
      </c>
      <c r="M42" s="30">
        <v>160</v>
      </c>
      <c r="N42" s="30">
        <v>85</v>
      </c>
      <c r="O42" s="31"/>
    </row>
    <row r="43" spans="2:15" s="6" customFormat="1" ht="45" customHeight="1" x14ac:dyDescent="0.25">
      <c r="B43" s="24"/>
      <c r="C43" s="24" t="s">
        <v>80</v>
      </c>
      <c r="D43" s="24" t="s">
        <v>86</v>
      </c>
      <c r="E43" s="25" t="s">
        <v>103</v>
      </c>
      <c r="F43" s="26" t="s">
        <v>126</v>
      </c>
      <c r="G43" s="26" t="s">
        <v>145</v>
      </c>
      <c r="H43" s="24" t="s">
        <v>13</v>
      </c>
      <c r="I43" s="26" t="s">
        <v>14</v>
      </c>
      <c r="J43" s="27" t="s">
        <v>29</v>
      </c>
      <c r="K43" s="28">
        <v>36</v>
      </c>
      <c r="L43" s="29" t="s">
        <v>171</v>
      </c>
      <c r="M43" s="30">
        <v>100</v>
      </c>
      <c r="N43" s="30">
        <v>50</v>
      </c>
      <c r="O43" s="31"/>
    </row>
    <row r="44" spans="2:15" s="6" customFormat="1" ht="45" customHeight="1" x14ac:dyDescent="0.25">
      <c r="B44" s="24"/>
      <c r="C44" s="24" t="s">
        <v>80</v>
      </c>
      <c r="D44" s="24" t="s">
        <v>86</v>
      </c>
      <c r="E44" s="25" t="s">
        <v>104</v>
      </c>
      <c r="F44" s="26" t="s">
        <v>126</v>
      </c>
      <c r="G44" s="26" t="s">
        <v>146</v>
      </c>
      <c r="H44" s="24" t="s">
        <v>13</v>
      </c>
      <c r="I44" s="26" t="s">
        <v>14</v>
      </c>
      <c r="J44" s="27" t="s">
        <v>29</v>
      </c>
      <c r="K44" s="28">
        <v>24</v>
      </c>
      <c r="L44" s="29" t="s">
        <v>169</v>
      </c>
      <c r="M44" s="30">
        <v>100</v>
      </c>
      <c r="N44" s="30">
        <v>50</v>
      </c>
      <c r="O44" s="31"/>
    </row>
    <row r="45" spans="2:15" s="6" customFormat="1" ht="45" customHeight="1" x14ac:dyDescent="0.25">
      <c r="B45" s="24"/>
      <c r="C45" s="24" t="s">
        <v>80</v>
      </c>
      <c r="D45" s="24" t="s">
        <v>86</v>
      </c>
      <c r="E45" s="25" t="s">
        <v>105</v>
      </c>
      <c r="F45" s="26" t="s">
        <v>126</v>
      </c>
      <c r="G45" s="26" t="s">
        <v>137</v>
      </c>
      <c r="H45" s="24" t="s">
        <v>13</v>
      </c>
      <c r="I45" s="26" t="s">
        <v>14</v>
      </c>
      <c r="J45" s="27" t="s">
        <v>29</v>
      </c>
      <c r="K45" s="28">
        <v>24</v>
      </c>
      <c r="L45" s="29" t="s">
        <v>169</v>
      </c>
      <c r="M45" s="30">
        <v>100</v>
      </c>
      <c r="N45" s="30">
        <v>50</v>
      </c>
      <c r="O45" s="31"/>
    </row>
    <row r="46" spans="2:15" s="6" customFormat="1" ht="45" customHeight="1" x14ac:dyDescent="0.25">
      <c r="B46" s="24"/>
      <c r="C46" s="24" t="s">
        <v>80</v>
      </c>
      <c r="D46" s="24" t="s">
        <v>86</v>
      </c>
      <c r="E46" s="25" t="s">
        <v>106</v>
      </c>
      <c r="F46" s="26" t="s">
        <v>126</v>
      </c>
      <c r="G46" s="26" t="s">
        <v>147</v>
      </c>
      <c r="H46" s="24" t="s">
        <v>20</v>
      </c>
      <c r="I46" s="26" t="s">
        <v>14</v>
      </c>
      <c r="J46" s="27" t="s">
        <v>79</v>
      </c>
      <c r="K46" s="28">
        <v>12</v>
      </c>
      <c r="L46" s="29" t="s">
        <v>174</v>
      </c>
      <c r="M46" s="30">
        <v>100</v>
      </c>
      <c r="N46" s="30">
        <v>50</v>
      </c>
      <c r="O46" s="31"/>
    </row>
    <row r="47" spans="2:15" s="6" customFormat="1" ht="45" customHeight="1" x14ac:dyDescent="0.25">
      <c r="B47" s="24"/>
      <c r="C47" s="24" t="s">
        <v>80</v>
      </c>
      <c r="D47" s="24" t="s">
        <v>86</v>
      </c>
      <c r="E47" s="25" t="s">
        <v>107</v>
      </c>
      <c r="F47" s="26" t="s">
        <v>127</v>
      </c>
      <c r="G47" s="26" t="s">
        <v>148</v>
      </c>
      <c r="H47" s="24" t="s">
        <v>20</v>
      </c>
      <c r="I47" s="26" t="s">
        <v>14</v>
      </c>
      <c r="J47" s="27" t="s">
        <v>79</v>
      </c>
      <c r="K47" s="28">
        <v>36</v>
      </c>
      <c r="L47" s="29" t="s">
        <v>168</v>
      </c>
      <c r="M47" s="30">
        <v>90</v>
      </c>
      <c r="N47" s="30">
        <v>50</v>
      </c>
      <c r="O47" s="31"/>
    </row>
    <row r="48" spans="2:15" s="6" customFormat="1" ht="45" customHeight="1" x14ac:dyDescent="0.25">
      <c r="B48" s="24"/>
      <c r="C48" s="24" t="s">
        <v>80</v>
      </c>
      <c r="D48" s="24" t="s">
        <v>86</v>
      </c>
      <c r="E48" s="25" t="s">
        <v>108</v>
      </c>
      <c r="F48" s="26" t="s">
        <v>32</v>
      </c>
      <c r="G48" s="26" t="s">
        <v>141</v>
      </c>
      <c r="H48" s="24" t="s">
        <v>13</v>
      </c>
      <c r="I48" s="26" t="s">
        <v>14</v>
      </c>
      <c r="J48" s="27" t="s">
        <v>29</v>
      </c>
      <c r="K48" s="28">
        <v>84</v>
      </c>
      <c r="L48" s="29" t="s">
        <v>172</v>
      </c>
      <c r="M48" s="30">
        <v>70</v>
      </c>
      <c r="N48" s="30">
        <v>40</v>
      </c>
      <c r="O48" s="31"/>
    </row>
    <row r="49" spans="2:15" s="6" customFormat="1" ht="45" customHeight="1" x14ac:dyDescent="0.25">
      <c r="B49" s="24"/>
      <c r="C49" s="24" t="s">
        <v>80</v>
      </c>
      <c r="D49" s="24" t="s">
        <v>86</v>
      </c>
      <c r="E49" s="25" t="s">
        <v>109</v>
      </c>
      <c r="F49" s="26" t="s">
        <v>39</v>
      </c>
      <c r="G49" s="26" t="s">
        <v>149</v>
      </c>
      <c r="H49" s="24" t="s">
        <v>20</v>
      </c>
      <c r="I49" s="26" t="s">
        <v>14</v>
      </c>
      <c r="J49" s="27" t="s">
        <v>21</v>
      </c>
      <c r="K49" s="28">
        <v>36</v>
      </c>
      <c r="L49" s="29" t="s">
        <v>173</v>
      </c>
      <c r="M49" s="30">
        <v>60</v>
      </c>
      <c r="N49" s="30">
        <v>40</v>
      </c>
      <c r="O49" s="31"/>
    </row>
    <row r="50" spans="2:15" s="6" customFormat="1" ht="45" customHeight="1" x14ac:dyDescent="0.25">
      <c r="B50" s="24"/>
      <c r="C50" s="24" t="s">
        <v>80</v>
      </c>
      <c r="D50" s="24" t="s">
        <v>86</v>
      </c>
      <c r="E50" s="25" t="s">
        <v>110</v>
      </c>
      <c r="F50" s="26" t="s">
        <v>47</v>
      </c>
      <c r="G50" s="26" t="s">
        <v>150</v>
      </c>
      <c r="H50" s="24" t="s">
        <v>13</v>
      </c>
      <c r="I50" s="26" t="s">
        <v>14</v>
      </c>
      <c r="J50" s="27" t="s">
        <v>29</v>
      </c>
      <c r="K50" s="28">
        <v>48</v>
      </c>
      <c r="L50" s="29" t="s">
        <v>170</v>
      </c>
      <c r="M50" s="30">
        <v>80</v>
      </c>
      <c r="N50" s="30">
        <v>50</v>
      </c>
      <c r="O50" s="31"/>
    </row>
    <row r="51" spans="2:15" s="6" customFormat="1" ht="45" customHeight="1" x14ac:dyDescent="0.25">
      <c r="B51" s="24"/>
      <c r="C51" s="24" t="s">
        <v>80</v>
      </c>
      <c r="D51" s="24" t="s">
        <v>86</v>
      </c>
      <c r="E51" s="25" t="s">
        <v>111</v>
      </c>
      <c r="F51" s="26" t="s">
        <v>128</v>
      </c>
      <c r="G51" s="26" t="s">
        <v>151</v>
      </c>
      <c r="H51" s="24" t="s">
        <v>20</v>
      </c>
      <c r="I51" s="26" t="s">
        <v>14</v>
      </c>
      <c r="J51" s="27" t="s">
        <v>21</v>
      </c>
      <c r="K51" s="28">
        <v>24</v>
      </c>
      <c r="L51" s="29" t="s">
        <v>171</v>
      </c>
      <c r="M51" s="30">
        <v>70</v>
      </c>
      <c r="N51" s="30">
        <v>40</v>
      </c>
      <c r="O51" s="31"/>
    </row>
    <row r="52" spans="2:15" s="6" customFormat="1" ht="45" customHeight="1" x14ac:dyDescent="0.25">
      <c r="B52" s="24"/>
      <c r="C52" s="24" t="s">
        <v>80</v>
      </c>
      <c r="D52" s="24" t="s">
        <v>86</v>
      </c>
      <c r="E52" s="25" t="s">
        <v>70</v>
      </c>
      <c r="F52" s="26" t="s">
        <v>71</v>
      </c>
      <c r="G52" s="26" t="s">
        <v>19</v>
      </c>
      <c r="H52" s="24" t="s">
        <v>13</v>
      </c>
      <c r="I52" s="26" t="s">
        <v>64</v>
      </c>
      <c r="J52" s="27" t="s">
        <v>29</v>
      </c>
      <c r="K52" s="28">
        <v>12</v>
      </c>
      <c r="L52" s="29" t="s">
        <v>174</v>
      </c>
      <c r="M52" s="30">
        <v>100</v>
      </c>
      <c r="N52" s="30">
        <v>50</v>
      </c>
      <c r="O52" s="31"/>
    </row>
    <row r="53" spans="2:15" s="6" customFormat="1" ht="45" customHeight="1" x14ac:dyDescent="0.25">
      <c r="B53" s="24"/>
      <c r="C53" s="24" t="s">
        <v>80</v>
      </c>
      <c r="D53" s="24" t="s">
        <v>86</v>
      </c>
      <c r="E53" s="25" t="s">
        <v>112</v>
      </c>
      <c r="F53" s="26" t="s">
        <v>71</v>
      </c>
      <c r="G53" s="26" t="s">
        <v>152</v>
      </c>
      <c r="H53" s="24" t="s">
        <v>20</v>
      </c>
      <c r="I53" s="26" t="s">
        <v>64</v>
      </c>
      <c r="J53" s="27" t="s">
        <v>21</v>
      </c>
      <c r="K53" s="28">
        <v>12</v>
      </c>
      <c r="L53" s="29" t="s">
        <v>170</v>
      </c>
      <c r="M53" s="30">
        <v>100</v>
      </c>
      <c r="N53" s="30">
        <v>50</v>
      </c>
      <c r="O53" s="31"/>
    </row>
    <row r="54" spans="2:15" s="6" customFormat="1" ht="45" customHeight="1" x14ac:dyDescent="0.25">
      <c r="B54" s="24"/>
      <c r="C54" s="24" t="s">
        <v>80</v>
      </c>
      <c r="D54" s="24" t="s">
        <v>86</v>
      </c>
      <c r="E54" s="25" t="s">
        <v>113</v>
      </c>
      <c r="F54" s="26" t="s">
        <v>129</v>
      </c>
      <c r="G54" s="26" t="s">
        <v>153</v>
      </c>
      <c r="H54" s="24" t="s">
        <v>20</v>
      </c>
      <c r="I54" s="26" t="s">
        <v>64</v>
      </c>
      <c r="J54" s="27" t="s">
        <v>21</v>
      </c>
      <c r="K54" s="28">
        <v>12</v>
      </c>
      <c r="L54" s="29" t="s">
        <v>171</v>
      </c>
      <c r="M54" s="30">
        <v>120</v>
      </c>
      <c r="N54" s="30">
        <v>60</v>
      </c>
      <c r="O54" s="31"/>
    </row>
    <row r="55" spans="2:15" s="6" customFormat="1" ht="45" customHeight="1" x14ac:dyDescent="0.25">
      <c r="B55" s="24"/>
      <c r="C55" s="24" t="s">
        <v>80</v>
      </c>
      <c r="D55" s="24" t="s">
        <v>86</v>
      </c>
      <c r="E55" s="25" t="s">
        <v>114</v>
      </c>
      <c r="F55" s="26" t="s">
        <v>129</v>
      </c>
      <c r="G55" s="26" t="s">
        <v>154</v>
      </c>
      <c r="H55" s="24" t="s">
        <v>13</v>
      </c>
      <c r="I55" s="26" t="s">
        <v>64</v>
      </c>
      <c r="J55" s="27" t="s">
        <v>29</v>
      </c>
      <c r="K55" s="28">
        <v>12</v>
      </c>
      <c r="L55" s="29" t="s">
        <v>168</v>
      </c>
      <c r="M55" s="30">
        <v>110</v>
      </c>
      <c r="N55" s="30">
        <v>60</v>
      </c>
      <c r="O55" s="31"/>
    </row>
  </sheetData>
  <autoFilter ref="C3:O55"/>
  <phoneticPr fontId="0" type="noConversion"/>
  <conditionalFormatting sqref="F1:G1">
    <cfRule type="duplicateValues" dxfId="2" priority="5"/>
    <cfRule type="duplicateValues" dxfId="1" priority="6"/>
  </conditionalFormatting>
  <conditionalFormatting sqref="H1">
    <cfRule type="duplicateValues" dxfId="0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"/>
  <sheetViews>
    <sheetView zoomScaleNormal="100" workbookViewId="0">
      <selection activeCell="C13" sqref="A1:IV65536"/>
    </sheetView>
  </sheetViews>
  <sheetFormatPr defaultRowHeight="12.75" x14ac:dyDescent="0.25"/>
  <cols>
    <col min="1" max="1" width="4.85546875" style="14" customWidth="1"/>
    <col min="2" max="2" width="15.140625" style="14" bestFit="1" customWidth="1"/>
    <col min="3" max="21" width="4.42578125" style="14" customWidth="1"/>
    <col min="22" max="16384" width="9.140625" style="14"/>
  </cols>
  <sheetData>
    <row r="1" spans="2:22" s="12" customFormat="1" x14ac:dyDescent="0.25"/>
    <row r="2" spans="2:22" x14ac:dyDescent="0.25">
      <c r="B2" s="13" t="s">
        <v>157</v>
      </c>
      <c r="C2" s="13">
        <v>2</v>
      </c>
      <c r="D2" s="13" t="s">
        <v>158</v>
      </c>
      <c r="E2" s="13">
        <v>3</v>
      </c>
      <c r="F2" s="13">
        <v>4</v>
      </c>
      <c r="G2" s="13" t="s">
        <v>159</v>
      </c>
      <c r="H2" s="13" t="s">
        <v>160</v>
      </c>
      <c r="I2" s="13">
        <v>6</v>
      </c>
      <c r="J2" s="13" t="s">
        <v>161</v>
      </c>
      <c r="K2" s="13">
        <v>7</v>
      </c>
      <c r="L2" s="13" t="s">
        <v>162</v>
      </c>
      <c r="M2" s="13">
        <v>8</v>
      </c>
      <c r="N2" s="13" t="s">
        <v>163</v>
      </c>
      <c r="O2" s="13">
        <v>9</v>
      </c>
      <c r="P2" s="13" t="s">
        <v>164</v>
      </c>
      <c r="Q2" s="13">
        <v>10</v>
      </c>
      <c r="R2" s="13" t="s">
        <v>165</v>
      </c>
      <c r="S2" s="13">
        <v>11</v>
      </c>
      <c r="T2" s="13" t="s">
        <v>166</v>
      </c>
      <c r="U2" s="13">
        <v>12</v>
      </c>
      <c r="V2" s="13" t="s">
        <v>81</v>
      </c>
    </row>
    <row r="3" spans="2:22" x14ac:dyDescent="0.25">
      <c r="B3" s="11" t="s">
        <v>29</v>
      </c>
      <c r="C3" s="15" t="str">
        <f>""</f>
        <v/>
      </c>
      <c r="D3" s="15" t="str">
        <f>""</f>
        <v/>
      </c>
      <c r="E3" s="15" t="str">
        <f>""</f>
        <v/>
      </c>
      <c r="F3" s="15" t="str">
        <f>""</f>
        <v/>
      </c>
      <c r="G3" s="15" t="str">
        <f>""</f>
        <v/>
      </c>
      <c r="H3" s="15" t="str">
        <f>""</f>
        <v/>
      </c>
      <c r="I3" s="15" t="str">
        <f>""</f>
        <v/>
      </c>
      <c r="J3" s="15" t="str">
        <f>""</f>
        <v/>
      </c>
      <c r="K3" s="15" t="str">
        <f>""</f>
        <v/>
      </c>
      <c r="L3" s="15" t="str">
        <f>""</f>
        <v/>
      </c>
      <c r="M3" s="15">
        <v>1</v>
      </c>
      <c r="N3" s="15">
        <v>1</v>
      </c>
      <c r="O3" s="15">
        <v>2</v>
      </c>
      <c r="P3" s="15">
        <v>2</v>
      </c>
      <c r="Q3" s="15">
        <v>2</v>
      </c>
      <c r="R3" s="15">
        <v>2</v>
      </c>
      <c r="S3" s="15">
        <v>1</v>
      </c>
      <c r="T3" s="15" t="str">
        <f>""</f>
        <v/>
      </c>
      <c r="U3" s="15">
        <v>1</v>
      </c>
      <c r="V3" s="11">
        <f t="shared" ref="V3:V10" si="0">SUM(C3:U3)</f>
        <v>12</v>
      </c>
    </row>
    <row r="4" spans="2:22" x14ac:dyDescent="0.25">
      <c r="B4" s="11" t="s">
        <v>15</v>
      </c>
      <c r="C4" s="15" t="str">
        <f>""</f>
        <v/>
      </c>
      <c r="D4" s="15" t="str">
        <f>""</f>
        <v/>
      </c>
      <c r="E4" s="15" t="str">
        <f>""</f>
        <v/>
      </c>
      <c r="F4" s="15" t="str">
        <f>""</f>
        <v/>
      </c>
      <c r="G4" s="15" t="str">
        <f>""</f>
        <v/>
      </c>
      <c r="H4" s="15" t="str">
        <f>""</f>
        <v/>
      </c>
      <c r="I4" s="15" t="str">
        <f>""</f>
        <v/>
      </c>
      <c r="J4" s="15" t="str">
        <f>""</f>
        <v/>
      </c>
      <c r="K4" s="15" t="str">
        <f>""</f>
        <v/>
      </c>
      <c r="L4" s="15">
        <v>1</v>
      </c>
      <c r="M4" s="15">
        <v>1</v>
      </c>
      <c r="N4" s="15">
        <v>2</v>
      </c>
      <c r="O4" s="15">
        <v>3</v>
      </c>
      <c r="P4" s="15">
        <v>2</v>
      </c>
      <c r="Q4" s="15">
        <v>1</v>
      </c>
      <c r="R4" s="15">
        <v>1</v>
      </c>
      <c r="S4" s="15">
        <v>1</v>
      </c>
      <c r="T4" s="15" t="str">
        <f>""</f>
        <v/>
      </c>
      <c r="U4" s="15" t="str">
        <f>""</f>
        <v/>
      </c>
      <c r="V4" s="11">
        <f t="shared" si="0"/>
        <v>12</v>
      </c>
    </row>
    <row r="5" spans="2:22" x14ac:dyDescent="0.25">
      <c r="B5" s="11" t="s">
        <v>16</v>
      </c>
      <c r="C5" s="15" t="str">
        <f>""</f>
        <v/>
      </c>
      <c r="D5" s="15" t="str">
        <f>""</f>
        <v/>
      </c>
      <c r="E5" s="15" t="str">
        <f>""</f>
        <v/>
      </c>
      <c r="F5" s="15" t="str">
        <f>""</f>
        <v/>
      </c>
      <c r="G5" s="15" t="str">
        <f>""</f>
        <v/>
      </c>
      <c r="H5" s="15" t="str">
        <f>""</f>
        <v/>
      </c>
      <c r="I5" s="15" t="str">
        <f>""</f>
        <v/>
      </c>
      <c r="J5" s="15" t="str">
        <f>""</f>
        <v/>
      </c>
      <c r="K5" s="15" t="str">
        <f>""</f>
        <v/>
      </c>
      <c r="L5" s="15">
        <v>1</v>
      </c>
      <c r="M5" s="15">
        <v>1</v>
      </c>
      <c r="N5" s="15">
        <v>1</v>
      </c>
      <c r="O5" s="15">
        <v>2</v>
      </c>
      <c r="P5" s="15">
        <v>2</v>
      </c>
      <c r="Q5" s="15">
        <v>2</v>
      </c>
      <c r="R5" s="15">
        <v>1</v>
      </c>
      <c r="S5" s="15">
        <v>1</v>
      </c>
      <c r="T5" s="15" t="str">
        <f>""</f>
        <v/>
      </c>
      <c r="U5" s="15">
        <v>1</v>
      </c>
      <c r="V5" s="11">
        <f t="shared" si="0"/>
        <v>12</v>
      </c>
    </row>
    <row r="6" spans="2:22" x14ac:dyDescent="0.25">
      <c r="B6" s="11" t="s">
        <v>79</v>
      </c>
      <c r="C6" s="15" t="str">
        <f>""</f>
        <v/>
      </c>
      <c r="D6" s="15" t="str">
        <f>""</f>
        <v/>
      </c>
      <c r="E6" s="15" t="str">
        <f>""</f>
        <v/>
      </c>
      <c r="F6" s="15" t="str">
        <f>""</f>
        <v/>
      </c>
      <c r="G6" s="15" t="str">
        <f>""</f>
        <v/>
      </c>
      <c r="H6" s="15"/>
      <c r="I6" s="15"/>
      <c r="J6" s="15">
        <v>1</v>
      </c>
      <c r="K6" s="15">
        <v>1</v>
      </c>
      <c r="L6" s="15">
        <v>1</v>
      </c>
      <c r="M6" s="15">
        <v>2</v>
      </c>
      <c r="N6" s="15">
        <v>3</v>
      </c>
      <c r="O6" s="15">
        <v>2</v>
      </c>
      <c r="P6" s="15">
        <v>1</v>
      </c>
      <c r="Q6" s="15">
        <v>1</v>
      </c>
      <c r="R6" s="15"/>
      <c r="S6" s="15"/>
      <c r="T6" s="15"/>
      <c r="U6" s="15"/>
      <c r="V6" s="11">
        <f t="shared" si="0"/>
        <v>12</v>
      </c>
    </row>
    <row r="7" spans="2:22" x14ac:dyDescent="0.25">
      <c r="B7" s="11" t="s">
        <v>22</v>
      </c>
      <c r="C7" s="15" t="str">
        <f>""</f>
        <v/>
      </c>
      <c r="D7" s="15" t="str">
        <f>""</f>
        <v/>
      </c>
      <c r="E7" s="15" t="str">
        <f>""</f>
        <v/>
      </c>
      <c r="F7" s="15" t="str">
        <f>""</f>
        <v/>
      </c>
      <c r="G7" s="15" t="str">
        <f>""</f>
        <v/>
      </c>
      <c r="H7" s="15">
        <v>1</v>
      </c>
      <c r="I7" s="15">
        <v>1</v>
      </c>
      <c r="J7" s="15">
        <v>1</v>
      </c>
      <c r="K7" s="15">
        <v>3</v>
      </c>
      <c r="L7" s="15">
        <v>2</v>
      </c>
      <c r="M7" s="15">
        <v>2</v>
      </c>
      <c r="N7" s="15">
        <v>1</v>
      </c>
      <c r="O7" s="15">
        <v>1</v>
      </c>
      <c r="P7" s="15"/>
      <c r="Q7" s="15"/>
      <c r="R7" s="15" t="str">
        <f>""</f>
        <v/>
      </c>
      <c r="S7" s="15" t="str">
        <f>""</f>
        <v/>
      </c>
      <c r="T7" s="15" t="str">
        <f>""</f>
        <v/>
      </c>
      <c r="U7" s="15" t="str">
        <f>""</f>
        <v/>
      </c>
      <c r="V7" s="11">
        <f t="shared" si="0"/>
        <v>12</v>
      </c>
    </row>
    <row r="8" spans="2:22" x14ac:dyDescent="0.25">
      <c r="B8" s="11" t="s">
        <v>30</v>
      </c>
      <c r="C8" s="15" t="str">
        <f>""</f>
        <v/>
      </c>
      <c r="D8" s="15" t="str">
        <f>""</f>
        <v/>
      </c>
      <c r="E8" s="15" t="str">
        <f>""</f>
        <v/>
      </c>
      <c r="F8" s="15" t="str">
        <f>""</f>
        <v/>
      </c>
      <c r="G8" s="15" t="str">
        <f>""</f>
        <v/>
      </c>
      <c r="H8" s="15">
        <v>1</v>
      </c>
      <c r="I8" s="15">
        <v>2</v>
      </c>
      <c r="J8" s="15">
        <v>2</v>
      </c>
      <c r="K8" s="15">
        <v>3</v>
      </c>
      <c r="L8" s="15">
        <v>2</v>
      </c>
      <c r="M8" s="15">
        <v>1</v>
      </c>
      <c r="N8" s="15">
        <v>1</v>
      </c>
      <c r="O8" s="15"/>
      <c r="P8" s="15" t="str">
        <f>""</f>
        <v/>
      </c>
      <c r="Q8" s="15" t="str">
        <f>""</f>
        <v/>
      </c>
      <c r="R8" s="15" t="str">
        <f>""</f>
        <v/>
      </c>
      <c r="S8" s="15" t="str">
        <f>""</f>
        <v/>
      </c>
      <c r="T8" s="15" t="str">
        <f>""</f>
        <v/>
      </c>
      <c r="U8" s="15" t="str">
        <f>""</f>
        <v/>
      </c>
      <c r="V8" s="11">
        <f t="shared" si="0"/>
        <v>12</v>
      </c>
    </row>
    <row r="9" spans="2:22" x14ac:dyDescent="0.25">
      <c r="B9" s="11" t="s">
        <v>21</v>
      </c>
      <c r="C9" s="15" t="str">
        <f>""</f>
        <v/>
      </c>
      <c r="D9" s="15" t="str">
        <f>""</f>
        <v/>
      </c>
      <c r="E9" s="15" t="str">
        <f>""</f>
        <v/>
      </c>
      <c r="F9" s="15" t="str">
        <f>""</f>
        <v/>
      </c>
      <c r="G9" s="15" t="str">
        <f>""</f>
        <v/>
      </c>
      <c r="H9" s="15" t="str">
        <f>""</f>
        <v/>
      </c>
      <c r="I9" s="15">
        <v>1</v>
      </c>
      <c r="J9" s="15">
        <v>2</v>
      </c>
      <c r="K9" s="15">
        <v>2</v>
      </c>
      <c r="L9" s="15">
        <v>3</v>
      </c>
      <c r="M9" s="15">
        <v>2</v>
      </c>
      <c r="N9" s="15">
        <v>1</v>
      </c>
      <c r="O9" s="15">
        <v>1</v>
      </c>
      <c r="P9" s="15" t="str">
        <f>""</f>
        <v/>
      </c>
      <c r="Q9" s="15" t="str">
        <f>""</f>
        <v/>
      </c>
      <c r="R9" s="15" t="str">
        <f>""</f>
        <v/>
      </c>
      <c r="S9" s="15" t="str">
        <f>""</f>
        <v/>
      </c>
      <c r="T9" s="15" t="str">
        <f>""</f>
        <v/>
      </c>
      <c r="U9" s="15" t="str">
        <f>""</f>
        <v/>
      </c>
      <c r="V9" s="11">
        <f t="shared" si="0"/>
        <v>12</v>
      </c>
    </row>
    <row r="10" spans="2:22" x14ac:dyDescent="0.25">
      <c r="B10" s="11" t="s">
        <v>48</v>
      </c>
      <c r="C10" s="15">
        <v>1</v>
      </c>
      <c r="D10" s="15">
        <v>1</v>
      </c>
      <c r="E10" s="15">
        <v>2</v>
      </c>
      <c r="F10" s="15">
        <v>2</v>
      </c>
      <c r="G10" s="15">
        <v>3</v>
      </c>
      <c r="H10" s="15">
        <v>3</v>
      </c>
      <c r="I10" s="15" t="str">
        <f>""</f>
        <v/>
      </c>
      <c r="J10" s="15" t="str">
        <f>""</f>
        <v/>
      </c>
      <c r="K10" s="15" t="str">
        <f>""</f>
        <v/>
      </c>
      <c r="L10" s="15" t="str">
        <f>""</f>
        <v/>
      </c>
      <c r="M10" s="15" t="str">
        <f>""</f>
        <v/>
      </c>
      <c r="N10" s="15" t="str">
        <f>""</f>
        <v/>
      </c>
      <c r="O10" s="15" t="str">
        <f>""</f>
        <v/>
      </c>
      <c r="P10" s="15" t="str">
        <f>""</f>
        <v/>
      </c>
      <c r="Q10" s="15" t="str">
        <f>""</f>
        <v/>
      </c>
      <c r="R10" s="15" t="str">
        <f>""</f>
        <v/>
      </c>
      <c r="S10" s="15" t="str">
        <f>""</f>
        <v/>
      </c>
      <c r="T10" s="15" t="str">
        <f>""</f>
        <v/>
      </c>
      <c r="U10" s="15" t="str">
        <f>""</f>
        <v/>
      </c>
      <c r="V10" s="11">
        <f t="shared" si="0"/>
        <v>12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Asics</vt:lpstr>
      <vt:lpstr>Size Reference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2022-11-02T15:11:23Z</dcterms:created>
  <dcterms:modified xsi:type="dcterms:W3CDTF">2023-08-04T09:35:09Z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i4>11200</vt:i4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